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3"/>
  </bookViews>
  <sheets>
    <sheet name="SEPTIEMBRE 2017" sheetId="1" r:id="rId1"/>
    <sheet name="SEPTIEMBRE 2017-2" sheetId="2" r:id="rId2"/>
    <sheet name="SEPT 2017 - 3 PRESTACIÓN DE SER" sheetId="3" r:id="rId3"/>
    <sheet name="OCTUBRE 2017" sheetId="4" r:id="rId4"/>
    <sheet name="OCTUBRE 2017-2" sheetId="5" r:id="rId5"/>
    <sheet name="OCTUB 2017 - 3 PRESTACIÓN DE SE" sheetId="6" r:id="rId6"/>
  </sheets>
  <definedNames>
    <definedName name="_xlnm._FilterDatabase" localSheetId="3" hidden="1">'OCTUBRE 2017'!$A$1:$R$35</definedName>
  </definedNames>
  <calcPr fullCalcOnLoad="1"/>
</workbook>
</file>

<file path=xl/sharedStrings.xml><?xml version="1.0" encoding="utf-8"?>
<sst xmlns="http://schemas.openxmlformats.org/spreadsheetml/2006/main" count="699" uniqueCount="237">
  <si>
    <t>NUMERO PROCESO</t>
  </si>
  <si>
    <t>NUMERO 
CONTRATO</t>
  </si>
  <si>
    <t>TIPO DE CONTRATO</t>
  </si>
  <si>
    <t>NOMBRE CONTRATISTA</t>
  </si>
  <si>
    <t>CORREO INSTITUCIONAL</t>
  </si>
  <si>
    <t xml:space="preserve">TELEFONO 
</t>
  </si>
  <si>
    <t>FECHA DE NACIMIENTO PERS. NATURAL</t>
  </si>
  <si>
    <t>EDAD
AÑOS</t>
  </si>
  <si>
    <t>PAIS, DEPARTAMENTO Y CIUDAD NACIMIENTO CONTRATISTA</t>
  </si>
  <si>
    <t>EXPERIENCIA LABORAL Y PROFESIONAL</t>
  </si>
  <si>
    <t>OBJETO DEL PROCESO</t>
  </si>
  <si>
    <t>TIPO DE GASTO</t>
  </si>
  <si>
    <t>PROYECTO</t>
  </si>
  <si>
    <t>RUBRO</t>
  </si>
  <si>
    <t>VALOR CONTRATACIÓN</t>
  </si>
  <si>
    <t>PLAZO DE EJECUCIÓN</t>
  </si>
  <si>
    <t>DATOS DE ADJUDICACIÓN</t>
  </si>
  <si>
    <t>CONTRATO DE PRESTACION DE SERVICIOS PROFESIONALES Y DE APOYO A LA GESTION</t>
  </si>
  <si>
    <t>1 1. Inversión</t>
  </si>
  <si>
    <t>1009-185</t>
  </si>
  <si>
    <t>3-3-1-15-07-42-1009-185</t>
  </si>
  <si>
    <t>1 1. Días</t>
  </si>
  <si>
    <t>1008-127</t>
  </si>
  <si>
    <t>3-3-1-15-01-11-1008-127</t>
  </si>
  <si>
    <t>CONVENIO DE ASOCIACION</t>
  </si>
  <si>
    <t>NO APLICA</t>
  </si>
  <si>
    <t>1011-125</t>
  </si>
  <si>
    <t>3-3-1-15-01-11-1011-125</t>
  </si>
  <si>
    <t>COLOMBIA, CUNDINAMARCA, BOGOTA</t>
  </si>
  <si>
    <t>PRESTACION DE SERVICIOS</t>
  </si>
  <si>
    <t xml:space="preserve">NO DE PROCESO </t>
  </si>
  <si>
    <t>No DE CONTRATO</t>
  </si>
  <si>
    <t>No CONTRATO</t>
  </si>
  <si>
    <t>NOMBRE DE CONTRATISTA</t>
  </si>
  <si>
    <t>4 4. Otro</t>
  </si>
  <si>
    <t>MINIMA CUANTIA</t>
  </si>
  <si>
    <t>CONVENIO INTERADMINISTRATIVO</t>
  </si>
  <si>
    <t>CONTRATO DE APOYO</t>
  </si>
  <si>
    <t>987-156</t>
  </si>
  <si>
    <t>3-3-1-15-03-25-0987-156</t>
  </si>
  <si>
    <t>UNIDAD PALZO DE EJECUCIÓN</t>
  </si>
  <si>
    <t>CONTRATACION DIRECTA</t>
  </si>
  <si>
    <t>SELECCION ABREVIADA SUBASTA INVERSA</t>
  </si>
  <si>
    <t>CANAL CAPITAL</t>
  </si>
  <si>
    <t>PRESTAR LOS SERVICIOS PROFESIONALES PARA APOYAR A LA SUBDIRECCIÓN DE INFRAESTRUCTURA CULTURAL EN LA DETERMINACIÓN DE CRITERIOS TÉCNICOS Y EL SEGUIMIENTO A LOS PROYECTOS DE INFRAESTRUCTURA PROPIOS DEL SECTOR CULTURA, RECREACIÓN Y DEPORTE.</t>
  </si>
  <si>
    <t>992-139</t>
  </si>
  <si>
    <t>3-3-1-15-02-17-0992-139</t>
  </si>
  <si>
    <t>PRESTAR LOS SERVICIOS PROFESIONALES A LA OFICINA ASESORA DE JURÍDICA EN MATERIAS RELACIONADAS CON LAS COMPETENCIAS A SU CARGO.</t>
  </si>
  <si>
    <t>REALIZAR EL PROCESO DE SUPERVISIÓN DE CAMPO DE LAS ACTIVIDADES DE RECOLECCIÓN DE INFORMACIÓN ADELANTADAS POR LOS ENCUESTADORES, DE ACUERDO CON LOS LINEAMIENTOS Y ZONAS DE LA CIUDAD QUE LE ASIGNE LA SUBDIRECCIÓN OBSERVATORIO DE CULTURAS.</t>
  </si>
  <si>
    <t>PRESTAR SERVICIOS A LA SUBDIRECCIÓN OBSERVATORIO DE CULTURAS PARA APOYAR LAS ACTIVIDADES RELACIONADAS CON LA REVISIÓN Y VALIDACIÓN DE LOS FORMULARIOS DE LA ENCUESTA BIENAL DE CULTURAS 2017 QUE LE SEAN ASIGNADOS.</t>
  </si>
  <si>
    <t>1012-189</t>
  </si>
  <si>
    <t>N/A</t>
  </si>
  <si>
    <t>3-3-1-15-07-43-1012-189</t>
  </si>
  <si>
    <t>SED-CM-DCCEE-036-2017</t>
  </si>
  <si>
    <t>SCRD-SASI-001-013-2017</t>
  </si>
  <si>
    <t>CONTRATO INTERADMINISTRATIVO</t>
  </si>
  <si>
    <t>CONTRATO DE INTERVENTORÍA</t>
  </si>
  <si>
    <t>COMPRAVENTA</t>
  </si>
  <si>
    <t>CONVENIO INTERADMINISTRATIVO DE COOPERACION</t>
  </si>
  <si>
    <t>JUAN CARLOS CASTRO RIVERA</t>
  </si>
  <si>
    <t>ADRIANA KATHERINE GARZÓN LIZARAZO</t>
  </si>
  <si>
    <t>SOCIEDAD HOTELERA TEQUENDAMA S.A.</t>
  </si>
  <si>
    <t>MARIA CAROLINA LOMBANA DIAZ</t>
  </si>
  <si>
    <t>ÁNGELA MARIA BOTERO SIERRA</t>
  </si>
  <si>
    <t>FEDERACION NACIONAL DE SORDOS DE COLOMBIA</t>
  </si>
  <si>
    <t>EDGAR OSIRIS QUIJANO GOMEZ</t>
  </si>
  <si>
    <t>RAÚL ERNESTO LÓPEZ JARAMILLO</t>
  </si>
  <si>
    <t>NURY JAZMIN GARCÍA LÓPEZ</t>
  </si>
  <si>
    <t>CORPORACION CASA DE LA CULTURA JUVENIL EL RINCON</t>
  </si>
  <si>
    <t>CONSORCIO INTERESCOLAR 2017</t>
  </si>
  <si>
    <t>CORPORACIÓN CULTURA RAZÓN Y REALIDAD - CORPOCURARE</t>
  </si>
  <si>
    <t>COLOMBIANA DE SERVICIOS TECNOLOGICOS S.A.S. - COLSISTEC</t>
  </si>
  <si>
    <t>LAURA VICTORIA LESMES VELASCO</t>
  </si>
  <si>
    <t>VERDNEY FONSECA LAMPREA</t>
  </si>
  <si>
    <t>GUSTAVO ALEJANDRO PARDO CABRERA</t>
  </si>
  <si>
    <t>RAMIRO EDUARDO BLANCO PUENTES</t>
  </si>
  <si>
    <t>CORPORACION CAS DE LA CULTURA CIUDAD HUNZA - CASAHUNZA</t>
  </si>
  <si>
    <t>RUBEN DAVID SOTO CASTRO</t>
  </si>
  <si>
    <t>YULY PAOLA OLAYA TORRES</t>
  </si>
  <si>
    <t>DEPARTAMENTO ADMINISTRATIVO NACIONAL DE ESTADÍSTICA - DANE</t>
  </si>
  <si>
    <t>LADY CATHERINE LIZCANO ORTIZ</t>
  </si>
  <si>
    <t>CARLOS ALBERTO ULLOA CALVO</t>
  </si>
  <si>
    <t>JOSE EDGAR HERNANDO GALARZA BOGOTA</t>
  </si>
  <si>
    <t>ELIECER PIÑEROS BERNAL</t>
  </si>
  <si>
    <t>ANGIE VIVIANA SANCHEZ CARDENAS</t>
  </si>
  <si>
    <t>HYMER CASALLAS FONSECA</t>
  </si>
  <si>
    <t>LEIDY MAYDEE FONSECA LINARES</t>
  </si>
  <si>
    <t>NATHALIA MARTINEZ SAAVEDRA</t>
  </si>
  <si>
    <t>ASOCIACIÓN NACIONAL DE MÚSICA SINFÓNICA</t>
  </si>
  <si>
    <t>ANDRES FELIPE JARA MORENO</t>
  </si>
  <si>
    <t>jucarv169@gmail.com</t>
  </si>
  <si>
    <t>Adricya89@hotmail.com</t>
  </si>
  <si>
    <t>coordinador.compras@sht.com.co</t>
  </si>
  <si>
    <t>carolinalombana83@gmail.com</t>
  </si>
  <si>
    <t>angela.boterosed@gmail.com</t>
  </si>
  <si>
    <t>tesoreria@fenascol.org.co</t>
  </si>
  <si>
    <t>edgar_osiris@hotmail.com</t>
  </si>
  <si>
    <t>raulopezj@gmail.com</t>
  </si>
  <si>
    <t>njgarcial@gmail.com</t>
  </si>
  <si>
    <t>casajuvenilelrincon@gmail.com</t>
  </si>
  <si>
    <t>ccivinging@gmail.com</t>
  </si>
  <si>
    <t>culturarazonrealidad@yahoo.es</t>
  </si>
  <si>
    <t>gerencia@colsistec.com</t>
  </si>
  <si>
    <t>victorialesmesvelasco@gmail.com</t>
  </si>
  <si>
    <t>verdneyf@gmail.com</t>
  </si>
  <si>
    <t>gusalejo@gmail.com</t>
  </si>
  <si>
    <t>canicularb@hotmail.com</t>
  </si>
  <si>
    <t>casahunza@hotmail.com</t>
  </si>
  <si>
    <t>rusoca40@hotmail.com</t>
  </si>
  <si>
    <t>paolita16160@hotmail.com</t>
  </si>
  <si>
    <t>contacto@dane.gov.co</t>
  </si>
  <si>
    <t>cathelo77@hotmail.com</t>
  </si>
  <si>
    <t>cauca2401@hotmail.com</t>
  </si>
  <si>
    <t>edgar.galarzab@gmail.com</t>
  </si>
  <si>
    <t>eliecerpineros@gmail.com</t>
  </si>
  <si>
    <t>anvisan@gmail.com</t>
  </si>
  <si>
    <t>hcf2011@hotmail.com</t>
  </si>
  <si>
    <t>mayfonli@gmail.com</t>
  </si>
  <si>
    <t>n.martinez.saavedra@gmail.com</t>
  </si>
  <si>
    <t>yamile.acosta@sinfonica.com.co</t>
  </si>
  <si>
    <t>COLOMBIA, BOYACÁ, DUITAMA</t>
  </si>
  <si>
    <t>COLOMBIA, NORTE DE SANTANDER, CÚCUTA</t>
  </si>
  <si>
    <t>COLOMBIA, ATLANTICO, BARRANQUILLA</t>
  </si>
  <si>
    <t>COLOMBIA, BOYACÁ, CHITARAQUE</t>
  </si>
  <si>
    <t>COLOMBIA, BOYACÁ, PUERTO BOYACÁ</t>
  </si>
  <si>
    <t>COLOMBIA, VALLE, CALI</t>
  </si>
  <si>
    <t>ADMINISTRADOR DE EMPRESAS, CON EXPERIENCIA DE 10 MESES.</t>
  </si>
  <si>
    <t>TECNÓLOGO EN NEGOCIACIÓN INTERNACIONAL, CON EXPERIENCIA DE 2 AÑOS Y 10 MES.</t>
  </si>
  <si>
    <t>ARQUITECTO, CON EXPERIENCIA DE 5 AÑOS Y 10 MESES.</t>
  </si>
  <si>
    <t>SOCIÓLOGA, CON EXPERIENCIA DE 6 MESES.</t>
  </si>
  <si>
    <t>INGENIERO CIVÍL, CON EXPERIENCIA DE 97 MESES.</t>
  </si>
  <si>
    <t>ABOGADO, CON EXPERIENCIA DE 50 MESES.</t>
  </si>
  <si>
    <t>TRABAJADORA SOCIAL, CON EXPERIENCIA DE 43 MESES.</t>
  </si>
  <si>
    <t>ABOGADA, SIN EXPERIENCIA</t>
  </si>
  <si>
    <t>ARQUITECTO, ESPECIALISTA EN RESTAURACIÓN Y CONSERVACIÓN DEL PATRIMONIO, CON EXPERIENCIA DE 11 AÑOS Y 3 MESES.</t>
  </si>
  <si>
    <t>BACHILLER ACADÉMICO, CON EXPERIENCIA DE 5 AÑOS Y 10 MESES.</t>
  </si>
  <si>
    <t>ANTROPÓLOGO, CON EXPERIENCIA DE 8 MESES.</t>
  </si>
  <si>
    <t>ARQUITECTO, ESPECIALISTA EN RESTAURACIÓN Y CONSERVACIÓN DEL PATRIMONIO, CON EXPERIENCIA DE 57 MESES.</t>
  </si>
  <si>
    <t>BACHILLER ACADÉMICO, CON EXPERIENCIA DE 3 AÑOS Y 4 MESES.</t>
  </si>
  <si>
    <t>ABOGADO, ESPECIALISTA EN DERECHO ADMINISTRATIVO Y CONSTITUCIONAL, CON EXPREIENCIA DE 57 MESES.</t>
  </si>
  <si>
    <t>ABOGADO, ESPECIALISTA EN DERECHO ADMINISTARTIVO, CON EXPERIENCIA DE 49 MESES</t>
  </si>
  <si>
    <t>INGENIERO DE SISTEMAS, ESPECIALISTA EN SISTEMAS DE LA INFORMACIÓN EN LA ORGANIZACIÓN, CON EXPERIENCIA DE 273 MESES.</t>
  </si>
  <si>
    <t>ADMINISTRADOR DE EMPRESAS, CON EXPERIENCIA DE 9 MESES.</t>
  </si>
  <si>
    <t>POLITÓLOGA, CON EXPERIENCIA DE 41 MESES.</t>
  </si>
  <si>
    <t>ABOGADA, CON EXPERIENCIA DE 66 MESES.</t>
  </si>
  <si>
    <t>ARQUITECTA, CON EXPERIENCIA DE 35 MESES.</t>
  </si>
  <si>
    <t>ARQUITECTA, CON EXPERIENCIA DE 49 MESES.</t>
  </si>
  <si>
    <t>PRESTAR LOS SERVICIOS DE APOYO ADMINISTRATIVO Y OPERATIVO A LA DIRECCIÓN DE FOMENTO, EN DESARROLLO DE LAS CONVOCATORIAS PÚBLICAS QUE REALICE LA DIRECCIÓN.</t>
  </si>
  <si>
    <t>LA CONTRATISTA SE COMPROMETE CON LA SECRETARÍA A PRESTAR LOS SERVICIOS DE LOGÍSTICA, SEGÚN LAS NECESIDADES SEÑALADAS POR LA SECRETARÍA DISTRITAL DE CULTURA, RECREACIÓN Y DEPORTE PARA LOS DIFERENTES EVENTOS Y REUNIONES, O EN AQUELLOS EN QUE LA ENTIDAD HAGA PARTE, PARA LA PROGRAMACIÓN EFECTUADA A PARTIR DEL SEGUNDO SEMESTRE 2017, DE CONFORMIDAD CON EL ANEXO TÉCNICO DE LA INVITACIÓN Y LA PROPUESTA PRESENTADA POR LA CONTRATISTA, DOCUMENTOS QUE FORMAN PARTE INTEGRAL DEL CONTRATO.</t>
  </si>
  <si>
    <t>PRESTAR LOS SERVICIOS PROFESIONALES PARA APOYAR A LA SUBDIRECCIÓN DE INFRAESTRUCTURA CULTURA EN LA DETERMINACIÓN DE CRITERIOS TÉCNICOS Y EL SEGUIMIENTO A LOS PROYECTOS DE INFRAESTRUCTURA PROPIOS DEL SECTOR CULTURA, RECREACIÓN Y DEPORTE.</t>
  </si>
  <si>
    <t>PRESTACIÓN DE SERVICIOS DE INTERPRETE -LENGUAJE DE SEÑAS-.</t>
  </si>
  <si>
    <t>ACOMPAÑAR A LA SCRD EN LA REVISIÓN DEL COMPONENTE ESTRUCTURAL EN EL MARCO DE LAS ACCIONES DE CONTROL URBANO EN BIENES DE INTERÉS CULTURAL DE LA CIUDAD (INMUEBLES Y SECTORES DE INTERÉS CULTURAL), ASÍ COMO SUS PREDIOS COLINDANTES.</t>
  </si>
  <si>
    <t>APOYAR A LA OFICINA ASESORA DE COMUNICACIONES EN LA ESTRUCTURACIÓN, EJECUCIÓN Y SEGUIMIENTO DE LOS PROCESOS DE CONTRATACIÓN A SU CARGO.</t>
  </si>
  <si>
    <t>APOYAR A LA DIRECCIÓN DE ARTE, CULTURA Y PATRIMONIO EN LAS ACCIONES REQUERIDAS PARA LA IMPLEMENTACIÓN DE ACCIONES Y ESTRATEGIAS DE MANEJO DE LAS ACTIVIDADES DE ARTISTAS EN EL ESPACIO PÚBLICO DE LA CIUDAD.</t>
  </si>
  <si>
    <t>APOYAR AL CONTRATISTA PARA LA REALIZACIÓN DE ACTIVIDADES CULTURALES, ARTÍSTICAS, Y/O RECREATIVAS Y DEPORTIVAS EN LA CIUDAD DE BOGOTÁ A TRAVÉS DE LA REALIZACIÓN DEL PROYECTO: "NÚCLEO DE DESARROLLO CULTURAL EL RINCÓN - TERRITORIO DE PAZ-", EN EL MARCO DEL PLAN DE DESARROLLO "BOGOTÁ MEJOR PARA TODOS", DE CONFORMIDAD CON EL PROYECTO PRESENTADO Y LA RESPECTIVA CONCERTACIÓN REALIZADA CON LA SECRETARÍA DISTRITAL DE CULTURA, RECREACIÓN Y DEPORTE.</t>
  </si>
  <si>
    <t>INTERVENTORIA TECNICA, ADMINISTRATIVA, JURIDICA Y FINANCIERA AL CONTRATO DE LAS OBRAS DE TERMINACIÓN DE LA CONSTRUCCIÓN DEL EQUPAMENTO EDUCATIVO, PEDAGOGICO Y CULTURAL EL ENSUEÑO EN LA CIUDAD DE BOGOTA.</t>
  </si>
  <si>
    <t>APOYAR AL CONTRATISTA PARA LA REALIZACIÓN DE ACTIVIDADES CULTURALES, ARTÍSTICAS, Y/O RECREATIVAS Y DEPORTIVAS EN LA CIUDAD DE BOGOTÁ, A TRAVÉS DE LA REALIZACIÓN DEL PROYECTO "ESCUELA DE FORMACIÓN HIP HOP ESPECIALIZACIÓN EN DANZA URBANA EQUIPO DE GUERREROS", EN EL MARCO DEL PLAN DE DESARROLLO "BOGOTÁ MEJOR PARA TODOS" DE CONFORMIDAD CON EL PROYECTO PRESENTADO Y LA RESPECTIVA CONCERTACIÓN REALIZADA CON LA SECRETARÍA.</t>
  </si>
  <si>
    <t>ADQUIRIR E IMPLEMENTAR UNA SOLUCIÓN DE COPIAS DE SEGURIDAD (BACKUP).</t>
  </si>
  <si>
    <t>PRESTAR SERVICIOS PROFESIONALES EN LA ESTRUCTURACIÓN E IMPLEMENTACIÓN DE ESTRATEGIAS DE COMUNICACIÓN Y DIVULGACIÓN DE LA OFICINA ASESORA DE COMUNICACIONES A TRAVÉS DE LOS DIFERENTES MEDIOS DE COMUNICACIÓN EXTERNOS, ASÍ COMO EL APOYO LOGÍSTICO PARA LA EJECUCIÓN DE DICHO PLAN DE TRABAJO.</t>
  </si>
  <si>
    <t>PRESTAR LOS SERVICIOS PROFESIONALES PARA ACOMPAÑAR A LA SCRD EN LA IMPLEMENTACIÓN Y SEGUIMIENTO DE LAS ACCIONES DE CONTROL URBANO EN BIENES DE INTERÉS CULTURAL (INMUEBLES Y SECTORES DE INTERÉS CULTURAL), ASÍ COMO EN LOS PREDIOS COLINDANTES UBICADOS EN EL DISTRITO CAPITAL.</t>
  </si>
  <si>
    <t>REALIZAR EL PROCESO DE SUPERVISIÓN DE CAMPO DE LAS ACTIVIDADES DE RECOLECCIÓN DE INFORMACIÓN ADELANTADAS POR LOS ENCUESTADORES, DE ACUERDO CON LOS LINEAMIENTOS Y ZONAS DE LA CIUDAD QUE LE ASIGNE LA SUBDIRECCIÓN OBSERVATORIO DE CULTURA.</t>
  </si>
  <si>
    <t>APOYAR AL CONTRATISTA PARA LA REALIZACIÓN DE ACTIVIDADES, CULTURALES, ARTÍSTICAS Y/O RECREATIVAS Y DEPORTIVAS EN LA CIUDAD DE BOGOTÁ A TRAVÉS DE LA REALIZACIÓN DEL PROYECTO "CASA DE LA CULTURA CIUDAD HUNZA: ESPACIOS CON SENTIDO PARA ENCANTAR LA VIDA", EN EL MARCO DEL PLAN DE DESARROLLO "BOGOTÁ MEJOR PARA TODOS", DE CONFORMIDAD CON EL PROYECTO PRESENTADO Y LA RESPECTIVA CONCERTACIÓN REALIZADA CON LA SECRETARÍA DISTRITAL DE CULTURA, RECREACIÓN Y DEPORTE.</t>
  </si>
  <si>
    <t>PRESTAR LOS SERVICIOS PROFESIONALES PARA ACOMPAÑAR, A LA SECRETARÍA DISTRITAL DE CULTURA, RECREACIÓN Y DEPORTE EN LA IMPLEMENTACIÓN Y SEGUIMIENTO DE LAS ACCIONES DE CONTROL URBANO EN BIENES DE INTERÉS CULTURAL (INMUEBLES Y SECTORES DE INTERÉS CULTURAL), ASÍ COMO EN SUS PREDIOS COLINDANTES UBICADOS EN EL DISTRITO CAPITAL.</t>
  </si>
  <si>
    <t>AUNAR ESFUERZOS TÉCNICOS, HUMANOS, LOGÍSTICOS, PARA LA DEFINICIÓN, CONSTRUCCIÓN DE LA METODOLOGÍA Y CONSOLIDACIÓN DE RESULTADOS DE LA CUENTA SATÉLITE DE CULTURA - CAPÍTULO BOGOTÁ.</t>
  </si>
  <si>
    <t>PRESTAR CON PLENA AUTONOMÍA TÉCNICA Y ADMINISTRATIVA LOS SERVICIOS PROFESIONALES DE APOYO A LA SUPERVISIÓN AL CONTRATO DE CONCESIÓN NO. 95 DE 2017, EN EL COMPONENTE DE DESARROLLO TECNOLÓGICO.</t>
  </si>
  <si>
    <t>APOYAR A LA DACP EN LA REVISIÓN DE LA DOCUMENTACIÓN DISPONIBLE SOBRE LAS DINÁMICAS DEL PATRIMONIO CULTURAL Y LOS PROCESOS DE ARTICULACIÓN Y SOSTENIBILIDAD DE LA INFRAESTRUCTURA CULTURAL DE LA CIUDAD.</t>
  </si>
  <si>
    <t>PRESTAR LOS SERVICIOS PROFESIONALES PARA ACOMPAÑAR A LA SCRD EN LA REVISIÓN DEL COMPONENTE JURÍDICO EN LA IMPLEMENTACIÓN DE LAS ACCIONES DE CONTROL URBANO, EN BIENES DE INTERÉS CULTURAL DE LA CIUDAD (INMUEBLES Y SECTORES DE INTERÉS CULTURAL), ASÍ COMO EN LOS PREDIOS COLINDANTES.</t>
  </si>
  <si>
    <t>PRESTAR LOS SERVICIOS PROFESIONALES A LA DACP EN EL SEGUIMIENTO A LAS ACCIONES DE PROTECCIÓN AL PATRIMONIO CULTURAL DE LA CIUDAD Y AL ARTE EN ESPACIO PÚBLICO CON VALOR CULTURAL.</t>
  </si>
  <si>
    <t>ADHESIÓN AL CONVENIO DE ASOCIACIÓN No. 593 DE 2017 SUSCRITO ENTRE EL MINISTERIO DE CULTURA Y LA ASOCIACIÓN NACIONAL DE MÚSICA SINFÓNICA, CUYO OBJETO ES: AUNAR RECURSOS ADMINISTRATIVOS, TÉCNICOS Y FINANCIEROS, PARA LLEVAR A CABO LA EJECUCIÓN DEL PROYECTO: "PUESTA EN ESCENA DE CONCIERTOS DE ÓRGANO EN LA CATEDRAL PRIMADA DE COLOMBIA".</t>
  </si>
  <si>
    <t>2 2. Funcionamiento
1 1. Inversión
1 1. Inversión
1 1. Inversión
1 1. Inversión
1 1. Inversión
1 1. Inversión</t>
  </si>
  <si>
    <t>FUNCIONAMIENTO
997-124
1008-126
1008-127
992-139
987-156
1012-189</t>
  </si>
  <si>
    <t>1016-157</t>
  </si>
  <si>
    <t>3-1-2-02-11-00-000-00
3-3-1-15-01-11-0997-124
3-3-1-15-01-11-1008-126
3-3-1-15-01-11-1008-127
3-3-1-15-02-17-0992-139
3-3-1-15-03-25-0987-156
3-3-1-15-07-43-1012-189</t>
  </si>
  <si>
    <t>3-3-1-15-03-25-1016-157</t>
  </si>
  <si>
    <t>CONCURSO DE MERITOS ABIERTO</t>
  </si>
  <si>
    <t>SCRD-MIC-009-016-2017</t>
  </si>
  <si>
    <t>SAMAEL ARIAS HERNÁNDEZ</t>
  </si>
  <si>
    <t>CLAUDIA VIRGINIA BECERRA MÁRQUEZ</t>
  </si>
  <si>
    <t>MARIA ELIZABETH RICAURTE MARTINEZ</t>
  </si>
  <si>
    <t>LUZ DARY MAHECHA NAVARRETE</t>
  </si>
  <si>
    <t>MARIA JIMENA GAMBOA GUARDIOLA</t>
  </si>
  <si>
    <t>WILLER FERNEY MOICA BORJA</t>
  </si>
  <si>
    <t>NELSON ENRIQUE ANGARITA ALDANA</t>
  </si>
  <si>
    <t>CORPORACIÓN HOMO LUDENS</t>
  </si>
  <si>
    <t>SECRETARÍA DISTRITAL DE SEGURIDAD, CONVIVENCIA Y JUSTICIA</t>
  </si>
  <si>
    <t>OPEN FOR DRESSMAKING SAS</t>
  </si>
  <si>
    <t>ANGIE KATHERINE SILVA AREVALO</t>
  </si>
  <si>
    <t>SECRETARÍA DISTRITAL DE INTEGRACIÓN SOCIAL</t>
  </si>
  <si>
    <t>jaraa@javeriana.edu.co</t>
  </si>
  <si>
    <t>sariash@gmail.com</t>
  </si>
  <si>
    <t>cvbecerra@gmail.com</t>
  </si>
  <si>
    <t>elizaricma@gmail.com</t>
  </si>
  <si>
    <t>lmahecha.327@gmail.com</t>
  </si>
  <si>
    <t>jimegamboa@gmail.com</t>
  </si>
  <si>
    <t>wifemoi@hotmail.com</t>
  </si>
  <si>
    <t>notificacionesjudiciales@canalcapital.gov.co</t>
  </si>
  <si>
    <t>nachodim6@gmail.com</t>
  </si>
  <si>
    <t>corporacionhomoludens@gmail.com</t>
  </si>
  <si>
    <t>notificaciones.judiciales@scj.gov.co</t>
  </si>
  <si>
    <t>distribucionesopenfor@hotmail.com</t>
  </si>
  <si>
    <t>angiekatherinesilva123@gmail.com</t>
  </si>
  <si>
    <t>notificacionesjudiciales@sdis.gov.co</t>
  </si>
  <si>
    <t>3173001037 - 3002160550</t>
  </si>
  <si>
    <t>POLITÓLOGO, CON EXPERIENCIA DE 16 MESES.</t>
  </si>
  <si>
    <t>ARQUITECTO, ESPECIALISTA EM GERENCIA DE PROYECTOS Y GERENCIA FINANCIERA, CON EXPERIENCIA DE 112 MESES.</t>
  </si>
  <si>
    <t>PROFESIONAL EN CIENCIA DE LA INFORMACIÓN - BIBLIOTECÓLOGA, CON MAESTRÍA EN DIRECCIÓN Y GESTIÓN DE INSTITUCIONES EDUCATIVAS, CON EXPERIENCIA DE 114 MESES.</t>
  </si>
  <si>
    <t>BACHILLER COMERCIAL, CON 4 ÑAOS Y 2 MESE DE EXPERIENCIA.</t>
  </si>
  <si>
    <t>BACHILLER COMERCIA, CON UN AÑO DE EXPERIENCIA.</t>
  </si>
  <si>
    <t>COLOMBIA, MONTERÍA, CÓRDOBA</t>
  </si>
  <si>
    <t>DISEÑADORA INDUSTRIAL, CON EXPERIENCIA DE 40 MESES.</t>
  </si>
  <si>
    <t>COLOMBIA, TOLIMA, ORTEGA</t>
  </si>
  <si>
    <t>BACHILLER ACADÉMICO, CON EXPERIENCIA DE 1 AÑO Y 1 MES.</t>
  </si>
  <si>
    <t>COLOMBIA, CUNDINAMARCA, MADRID</t>
  </si>
  <si>
    <t>BACHILLER COMERCIAL, CON EXPERIENCIA DE 3 AÑOS Y 2 MESES.</t>
  </si>
  <si>
    <t>BACHILLER ACADÉMICO, CON EXPERIENCIA DE 3 AÑOS Y 5 MESES.</t>
  </si>
  <si>
    <t>PRESTAR LOS SERVICIOS PROFESIONALES PARA APOYAR A LA DACP EN LA ACTUALIZACIÓN DE LA CANASTA DE PRECIOS, PROVEEDORES E INSUMOS REQUERIDOS PARA ORIENTAR LA PLANEACIÓN FINANCIERA Y PRESUPUESTAL DE LOS PROYECTOS ARTÍSTICOS Y CULTURALES DE ACUERDO A LOS LINEAMIENTOS Y ORIENTACIONES DEFINIDAS POR LA DACP.</t>
  </si>
  <si>
    <t>PRESTAR CON PLENA AUTONOMÍA TÉCNICA Y ADMINISTRATIVA LOS SERVICIOS PROFESIONALES DE APOYO A LA SUPERVISIÓN AL CONTRATO DE CONCESIÓN NO. 095 DE 2017, EN EL COMPONENTE DE INFRAESTRUCTURA.</t>
  </si>
  <si>
    <t>PRESTAR CON PLENA AUTONOMÍA TÉCNICA Y ADMINISTRATIVA LOS SERVICIOS PROFESIONALES DE APOYO A LA SUPERVISIÓN AL CONTRATO DE CONCESIÓN NO. 95 DE 2017, EN EL LA LÍNEA DE COLECCIONES Y SERVICIOS.</t>
  </si>
  <si>
    <t>PRESTAR SERVICIOS A LA SUBDIRECCIÓN OBSERVATORIO DE CULTURAS PARA APLICAR LOS FORMULARIOS DE LA EBC 2017, EN LAS ZONAS DE LA CIUDAD ASIGNADAS.</t>
  </si>
  <si>
    <t>PRESTAR SERVICIOS PROFESIONALES PARA APOYAR A LA SUBDIRECCIÓN DE ARTE, CULTURA Y PATRIMONIO, EN LA REVISIÓN Y ANÁLISIS DE INFORMACIÓN QUE APORTE A LA VALORACIÓN TÉCNICA Y FINANCIERA DE LOS PROYECTOS ENVIADOS POR LOS FONDOS DE DESARROLLO LOCAL, QUE SE INCLUYAN DENTRO DE LAS LÍNEAS DE INVERSIÓN PROCESOS DE FORMACIÓN ARTÍSTICA Y CULTURAL Y EVENTOS ARTÍSTICOS Y CULTURALES.</t>
  </si>
  <si>
    <t>DIFUNDIR A TRAVÉS DE PUBLICIDAD ATL Y BTL LOS EVENTOS DE LA SECRETARÍA DE CULTURA, RECREACIÓN Y DEPORTE RELACIONADOS CON EL PROCESO DE FOMENTO, LA INFRAESTRUCTURA CULTURAL Y PATRIMONIAL Y LA RED DE BIBLIOTECAS.</t>
  </si>
  <si>
    <t>APOYAR AL CONTRATISTA PARA LA REALIZACIÓN DE ACTIVIDADES CULTURALES, ARTÍSTICAS Y/O RECREATIVAS Y DEPORTIVAS EN LA CIUDAD DE BOGOTÁ A TRAVÉS DE LA REALIZACIÓN DEL PROYECTO "SEMILLEROS DE FORMACIÓN EN LAS NUEVAS TENDENCIAS DEPORTIVAS", EN EL MARCO DEL PLAN DE DESARROLLO "BOGOTÁ MEJOR PARA TODOS", DE CONFORMIDAD CON EL PROYECTO PRESENTADO Y LA RESPECTIVA CONCERTACIÓN REALIZADA CON LA SECRETARÍA DISTRITAL DE CULTURA, RECREACIÓN Y DEPORTE.</t>
  </si>
  <si>
    <t>AUNAR ESFUERZOS ENTRE LA SECRETARÍA DISTRITAL DE SEGURIDAD, CONVIVENCIA Y JUSTICIA Y LA SECRETARÍA DISTRITAL DE CULTURA, RECREACIÓN Y DEPORTE PARA LA PROMOCIÓN Y FORTALECIMIENTO DE INICIATIVAS CIUDADANAS DE INTERÉS, A TRAVÉS DEL PROGRAMA DISTRITAL DE ESTÍMULOS Y EL PROGRAMA DISTRITAL DE APOYOS CONCERTADOS, QUE CONTRIBUYAN A LA TRANSFORMACIÓN DE LOS FACTORES CULTURALES QUE INCIDEN EN LA SEGURIDAD, CONVIVENCIA Y JUSTICIA EN EL DISTRITO CAPITAL, ASÍ COMO EN EL EJERCICIO DE LAS LIBERTADES Y DE LOS DERECHOS DE LOS HABITANTES DE BOGOTÁ.</t>
  </si>
  <si>
    <t>COMPRA DE ELEMENTOS DISTINTIVOS INSTITUCIONALES.</t>
  </si>
  <si>
    <t>AUNAR ESFUERZOS ENTRE LA SECRETARÍA DISTRITAL DE INTEGRACION SOCIAL Y LA SECRETARÍA DISTRITAL DE CULTURA, RECREACIÓN Y DEPORTE PARA LA PROMOCIÓN Y EL FORTALECIMIENTO DE INICIATIVAS CIUDADANAS DE INTERES, A TRAVES DEL PROGRAMA DISTRITAL DE ESTIMULOS Y DE APOYOS CONCERTADOS, QUE CONTRIBUYAN A LA TRANSFORMACION DE LOS FACTORES CULTURALES QUE INCIDEN EN EL EJERCICIO DE LAS LIBERTADES Y DE LOS DERECHOS, ASÍ COMO EN LA INTEGRACION SOCIAL DE LAS PERSONAS, LAS FAMILIAS Y COMUNIDADES.</t>
  </si>
  <si>
    <t>997-124</t>
  </si>
  <si>
    <t>3-3-1-15-01-11-0997-124</t>
  </si>
  <si>
    <t>1008-127
1011-125
992-139</t>
  </si>
  <si>
    <t>3-3-1-15-01-11-1008-127
3-3-1-15-01-11-1011-125
3-3-1-15-02-17-0992-139</t>
  </si>
  <si>
    <t>CORPORACIÓN DE TEATRO PRODUCCIONES EL MIMO</t>
  </si>
  <si>
    <t>julio.ferrito@yahoo.es</t>
  </si>
  <si>
    <t>APOYAR AL CONTRATISTA PARA LA REALIZACIÓN DE ACTI DADES CULTURALES, ARTÍSTICAS, Y/0 RECREATIVAS Y. DEPORTIVAS EN LA CIUDAD DE BOGOTÁ A TRAVÉS DE LA REALIZACIÓN DEL PROYECTO: "ARTE Y MEMORIAS", EN EL MARC DEL PLAN DE DESARROLLO "BOGOTA MEJOR PARA TODOS", DE CONFORMIDAD CON EL PROYECTO PRESENTADO Y LA RESPECTIVÁ CONCERTACIÓN REALIZADA CON LA SECRETARÍA DISTRITAL DE CULTURA, RECREACIÓN Y DEP RTE</t>
  </si>
  <si>
    <t>3-3-1-15-01-11-1008127</t>
  </si>
  <si>
    <t>081-127</t>
  </si>
  <si>
    <t>UNIVERSIDAD NACIONAL DE COLOMBIA</t>
  </si>
  <si>
    <t>cea_farbog@unal.edu.co</t>
  </si>
  <si>
    <t>Realizar la evaluación administrativa, técnica y económica de los proyectos participantes en el banco de propuestas del Programa Distrital de Apoyos Concertados 2018, de acuerdo con los lineamientos establecidos en la convocatoria pública, que para dicho efecto realice la Secretaría Distrital de Cultura, Recreación y Deporte.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</si>
</sst>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80A]#,##0;[Red]\-[$$-80A]#,##0"/>
    <numFmt numFmtId="165" formatCode="d&quot;. &quot;mmm&quot;. &quot;yyyy"/>
  </numFmts>
  <fonts count="56">
    <font>
      <sz val="10"/>
      <name val="Arial"/>
      <family val="2"/>
    </font>
    <font>
      <b/>
      <sz val="10"/>
      <color indexed="8"/>
      <name val="Arial"/>
      <family val="2"/>
    </font>
    <font>
      <sz val="10"/>
      <color indexed="9"/>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u val="single"/>
      <sz val="10"/>
      <color indexed="12"/>
      <name val="Arial"/>
      <family val="2"/>
    </font>
    <font>
      <b/>
      <sz val="12"/>
      <name val="Arial"/>
      <family val="2"/>
    </font>
    <font>
      <sz val="10"/>
      <color indexed="8"/>
      <name val="Arial"/>
      <family val="2"/>
    </font>
    <font>
      <sz val="10"/>
      <color indexed="12"/>
      <name val="Arial"/>
      <family val="2"/>
    </font>
    <font>
      <b/>
      <sz val="9"/>
      <color indexed="8"/>
      <name val="Arial"/>
      <family val="2"/>
    </font>
    <font>
      <sz val="9"/>
      <name val="Arial"/>
      <family val="2"/>
    </font>
    <font>
      <sz val="9"/>
      <color indexed="12"/>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right style="thin"/>
      <top style="thin"/>
      <bottom style="thin"/>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46" fillId="33" borderId="1" applyNumberFormat="0" applyAlignment="0" applyProtection="0"/>
    <xf numFmtId="0" fontId="4" fillId="34" borderId="0" applyNumberFormat="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47" fillId="0" borderId="0" applyNumberFormat="0" applyFill="0" applyBorder="0" applyAlignment="0" applyProtection="0"/>
    <xf numFmtId="0" fontId="48" fillId="3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9" fillId="37" borderId="0" applyNumberFormat="0" applyBorder="0" applyAlignment="0" applyProtection="0"/>
    <xf numFmtId="0" fontId="0" fillId="38" borderId="5" applyNumberFormat="0" applyFont="0" applyAlignment="0" applyProtection="0"/>
    <xf numFmtId="0" fontId="10" fillId="39" borderId="6" applyNumberFormat="0" applyAlignment="0" applyProtection="0"/>
    <xf numFmtId="9" fontId="0" fillId="0" borderId="0" applyFill="0" applyBorder="0" applyAlignment="0" applyProtection="0"/>
    <xf numFmtId="0" fontId="50" fillId="25" borderId="7"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45" fillId="0" borderId="9" applyNumberFormat="0" applyFill="0" applyAlignment="0" applyProtection="0"/>
    <xf numFmtId="0" fontId="55" fillId="0" borderId="10" applyNumberFormat="0" applyFill="0" applyAlignment="0" applyProtection="0"/>
    <xf numFmtId="0" fontId="3" fillId="0" borderId="0" applyNumberFormat="0" applyFill="0" applyBorder="0" applyAlignment="0" applyProtection="0"/>
  </cellStyleXfs>
  <cellXfs count="97">
    <xf numFmtId="0" fontId="0" fillId="0" borderId="0" xfId="0" applyAlignment="1">
      <alignment/>
    </xf>
    <xf numFmtId="0" fontId="12" fillId="0" borderId="0" xfId="0" applyFont="1" applyAlignment="1">
      <alignment horizontal="center"/>
    </xf>
    <xf numFmtId="0" fontId="12" fillId="0" borderId="11" xfId="0" applyFont="1" applyBorder="1" applyAlignment="1">
      <alignment horizontal="center"/>
    </xf>
    <xf numFmtId="0" fontId="12" fillId="0" borderId="11" xfId="0" applyFont="1" applyBorder="1" applyAlignment="1">
      <alignment/>
    </xf>
    <xf numFmtId="0" fontId="0" fillId="0" borderId="0" xfId="0" applyFont="1" applyAlignment="1">
      <alignment/>
    </xf>
    <xf numFmtId="0" fontId="1" fillId="40" borderId="12" xfId="0" applyFont="1" applyFill="1" applyBorder="1" applyAlignment="1" applyProtection="1">
      <alignment horizontal="center" vertical="center" wrapText="1"/>
      <protection/>
    </xf>
    <xf numFmtId="0" fontId="1" fillId="41" borderId="12" xfId="0" applyFont="1" applyFill="1" applyBorder="1" applyAlignment="1" applyProtection="1">
      <alignment horizontal="center" vertical="center" wrapText="1"/>
      <protection/>
    </xf>
    <xf numFmtId="0" fontId="1" fillId="41" borderId="12" xfId="0" applyFont="1" applyFill="1" applyBorder="1" applyAlignment="1">
      <alignment horizontal="center" wrapText="1"/>
    </xf>
    <xf numFmtId="0" fontId="0" fillId="41" borderId="12" xfId="0" applyFont="1" applyFill="1" applyBorder="1" applyAlignment="1">
      <alignment vertical="center"/>
    </xf>
    <xf numFmtId="165" fontId="13" fillId="41" borderId="12" xfId="0" applyNumberFormat="1" applyFont="1" applyFill="1" applyBorder="1" applyAlignment="1">
      <alignment horizontal="center" vertical="center"/>
    </xf>
    <xf numFmtId="0" fontId="0" fillId="41" borderId="12" xfId="0" applyFont="1" applyFill="1" applyBorder="1" applyAlignment="1">
      <alignment vertical="center" wrapText="1"/>
    </xf>
    <xf numFmtId="0" fontId="0" fillId="41"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xf>
    <xf numFmtId="165" fontId="13" fillId="0" borderId="12" xfId="0" applyNumberFormat="1" applyFont="1" applyFill="1" applyBorder="1" applyAlignment="1">
      <alignment horizontal="center" vertical="center"/>
    </xf>
    <xf numFmtId="0" fontId="0" fillId="0" borderId="12" xfId="0" applyFont="1" applyFill="1" applyBorder="1" applyAlignment="1">
      <alignment vertical="center" wrapText="1"/>
    </xf>
    <xf numFmtId="0" fontId="0" fillId="0" borderId="0" xfId="0" applyFont="1" applyAlignment="1">
      <alignment horizontal="center"/>
    </xf>
    <xf numFmtId="0" fontId="0" fillId="0" borderId="0" xfId="0" applyFont="1" applyAlignment="1">
      <alignment horizontal="center" vertical="center"/>
    </xf>
    <xf numFmtId="0" fontId="11" fillId="0" borderId="12" xfId="57" applyFill="1" applyBorder="1" applyAlignment="1">
      <alignment vertical="center"/>
    </xf>
    <xf numFmtId="0" fontId="0" fillId="0" borderId="12" xfId="0" applyFont="1" applyFill="1" applyBorder="1" applyAlignment="1">
      <alignment horizontal="left" vertical="center"/>
    </xf>
    <xf numFmtId="0" fontId="11" fillId="41" borderId="12" xfId="57" applyFill="1" applyBorder="1" applyAlignment="1">
      <alignment vertical="center"/>
    </xf>
    <xf numFmtId="0" fontId="0" fillId="41" borderId="12" xfId="0" applyFont="1" applyFill="1" applyBorder="1" applyAlignment="1">
      <alignment horizontal="left" vertical="center"/>
    </xf>
    <xf numFmtId="0" fontId="0" fillId="0" borderId="0" xfId="0" applyAlignment="1">
      <alignment wrapText="1"/>
    </xf>
    <xf numFmtId="0" fontId="0" fillId="41" borderId="0" xfId="0" applyFont="1" applyFill="1" applyAlignment="1">
      <alignment/>
    </xf>
    <xf numFmtId="164" fontId="0" fillId="42" borderId="12" xfId="0" applyNumberFormat="1" applyFont="1" applyFill="1" applyBorder="1" applyAlignment="1">
      <alignment vertical="center"/>
    </xf>
    <xf numFmtId="0" fontId="14" fillId="41" borderId="12" xfId="0" applyFont="1" applyFill="1" applyBorder="1" applyAlignment="1">
      <alignment vertical="center"/>
    </xf>
    <xf numFmtId="0" fontId="15" fillId="40" borderId="12" xfId="0" applyFont="1" applyFill="1" applyBorder="1" applyAlignment="1" applyProtection="1">
      <alignment horizontal="center" vertical="center" wrapText="1"/>
      <protection/>
    </xf>
    <xf numFmtId="0" fontId="15" fillId="41" borderId="12" xfId="0" applyFont="1" applyFill="1" applyBorder="1" applyAlignment="1" applyProtection="1">
      <alignment horizontal="center" vertical="center" wrapText="1"/>
      <protection/>
    </xf>
    <xf numFmtId="0" fontId="15" fillId="41" borderId="12" xfId="0" applyFont="1" applyFill="1" applyBorder="1" applyAlignment="1">
      <alignment horizontal="center" wrapText="1"/>
    </xf>
    <xf numFmtId="0" fontId="16" fillId="0" borderId="0" xfId="0" applyFont="1" applyAlignment="1">
      <alignment/>
    </xf>
    <xf numFmtId="0" fontId="16" fillId="41" borderId="0" xfId="0" applyFont="1" applyFill="1" applyAlignment="1">
      <alignment/>
    </xf>
    <xf numFmtId="0" fontId="16" fillId="0" borderId="13" xfId="0" applyFont="1" applyFill="1" applyBorder="1" applyAlignment="1">
      <alignment vertical="center" wrapText="1"/>
    </xf>
    <xf numFmtId="0" fontId="16" fillId="0" borderId="12" xfId="0" applyFont="1" applyFill="1" applyBorder="1" applyAlignment="1">
      <alignment horizontal="center" vertical="center"/>
    </xf>
    <xf numFmtId="1" fontId="16" fillId="0" borderId="12" xfId="0" applyNumberFormat="1" applyFont="1" applyFill="1" applyBorder="1" applyAlignment="1">
      <alignment horizontal="center" vertical="center"/>
    </xf>
    <xf numFmtId="0" fontId="16" fillId="0" borderId="12" xfId="0" applyFont="1" applyFill="1" applyBorder="1" applyAlignment="1">
      <alignment vertical="center" wrapText="1"/>
    </xf>
    <xf numFmtId="0" fontId="17" fillId="0" borderId="12" xfId="0" applyFont="1" applyFill="1" applyBorder="1" applyAlignment="1">
      <alignment vertical="center"/>
    </xf>
    <xf numFmtId="0" fontId="16" fillId="0" borderId="12" xfId="0" applyFont="1" applyFill="1" applyBorder="1" applyAlignment="1">
      <alignment vertical="center"/>
    </xf>
    <xf numFmtId="165" fontId="18" fillId="0" borderId="12" xfId="0" applyNumberFormat="1" applyFont="1" applyFill="1" applyBorder="1" applyAlignment="1">
      <alignment horizontal="center" vertical="center"/>
    </xf>
    <xf numFmtId="1" fontId="18" fillId="0" borderId="12" xfId="0" applyNumberFormat="1" applyFont="1" applyFill="1" applyBorder="1" applyAlignment="1">
      <alignment horizontal="center" vertical="center"/>
    </xf>
    <xf numFmtId="1" fontId="18" fillId="0" borderId="12" xfId="0" applyNumberFormat="1" applyFont="1" applyFill="1" applyBorder="1" applyAlignment="1">
      <alignment horizontal="left" vertical="center" wrapText="1"/>
    </xf>
    <xf numFmtId="0" fontId="16" fillId="0" borderId="12" xfId="0" applyFont="1" applyFill="1" applyBorder="1" applyAlignment="1">
      <alignment horizontal="left" vertical="center"/>
    </xf>
    <xf numFmtId="164" fontId="16" fillId="42" borderId="12" xfId="0" applyNumberFormat="1" applyFont="1" applyFill="1" applyBorder="1" applyAlignment="1">
      <alignment vertical="center"/>
    </xf>
    <xf numFmtId="0" fontId="16" fillId="0" borderId="12" xfId="0" applyFont="1" applyFill="1" applyBorder="1" applyAlignment="1">
      <alignment horizontal="left" vertical="center" wrapText="1"/>
    </xf>
    <xf numFmtId="0" fontId="16" fillId="0" borderId="12" xfId="0" applyFont="1" applyBorder="1" applyAlignment="1">
      <alignment vertical="center" wrapText="1"/>
    </xf>
    <xf numFmtId="0" fontId="16" fillId="0" borderId="12" xfId="0" applyFont="1" applyBorder="1" applyAlignment="1">
      <alignment/>
    </xf>
    <xf numFmtId="0" fontId="16" fillId="41" borderId="12" xfId="0" applyFont="1" applyFill="1" applyBorder="1" applyAlignment="1">
      <alignment horizontal="center" vertical="center"/>
    </xf>
    <xf numFmtId="1" fontId="16" fillId="41" borderId="12" xfId="0" applyNumberFormat="1" applyFont="1" applyFill="1" applyBorder="1" applyAlignment="1">
      <alignment horizontal="center" vertical="center"/>
    </xf>
    <xf numFmtId="0" fontId="16" fillId="41" borderId="12" xfId="0" applyFont="1" applyFill="1" applyBorder="1" applyAlignment="1">
      <alignment vertical="center" wrapText="1"/>
    </xf>
    <xf numFmtId="0" fontId="17" fillId="41" borderId="12" xfId="0" applyFont="1" applyFill="1" applyBorder="1" applyAlignment="1">
      <alignment vertical="center"/>
    </xf>
    <xf numFmtId="0" fontId="16" fillId="41" borderId="12" xfId="0" applyFont="1" applyFill="1" applyBorder="1" applyAlignment="1">
      <alignment vertical="center"/>
    </xf>
    <xf numFmtId="165" fontId="18" fillId="41" borderId="12" xfId="0" applyNumberFormat="1" applyFont="1" applyFill="1" applyBorder="1" applyAlignment="1">
      <alignment horizontal="center" vertical="center"/>
    </xf>
    <xf numFmtId="1" fontId="18" fillId="41" borderId="12" xfId="0" applyNumberFormat="1" applyFont="1" applyFill="1" applyBorder="1" applyAlignment="1">
      <alignment horizontal="center" vertical="center"/>
    </xf>
    <xf numFmtId="1" fontId="18" fillId="41" borderId="12" xfId="0" applyNumberFormat="1" applyFont="1" applyFill="1" applyBorder="1" applyAlignment="1">
      <alignment horizontal="left" vertical="center" wrapText="1"/>
    </xf>
    <xf numFmtId="0" fontId="16" fillId="41" borderId="12" xfId="0" applyFont="1" applyFill="1" applyBorder="1" applyAlignment="1">
      <alignment horizontal="left" vertical="center"/>
    </xf>
    <xf numFmtId="0" fontId="12" fillId="0" borderId="14" xfId="0" applyFont="1" applyBorder="1" applyAlignment="1">
      <alignment horizontal="center"/>
    </xf>
    <xf numFmtId="0" fontId="12" fillId="0" borderId="14" xfId="0" applyFont="1" applyBorder="1" applyAlignment="1">
      <alignment/>
    </xf>
    <xf numFmtId="0" fontId="12" fillId="0" borderId="14" xfId="0" applyFont="1" applyBorder="1" applyAlignment="1">
      <alignment horizontal="center" wrapText="1"/>
    </xf>
    <xf numFmtId="0" fontId="0" fillId="0" borderId="12" xfId="0"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2" xfId="0" applyFont="1" applyFill="1" applyBorder="1" applyAlignment="1">
      <alignment vertical="center"/>
    </xf>
    <xf numFmtId="0" fontId="0" fillId="0" borderId="12" xfId="0" applyFont="1" applyBorder="1" applyAlignment="1">
      <alignment vertical="center"/>
    </xf>
    <xf numFmtId="0" fontId="12" fillId="0" borderId="12" xfId="0" applyFont="1" applyBorder="1" applyAlignment="1">
      <alignment horizontal="center"/>
    </xf>
    <xf numFmtId="1" fontId="0" fillId="41" borderId="12" xfId="0" applyNumberFormat="1" applyFont="1" applyFill="1" applyBorder="1" applyAlignment="1">
      <alignment horizontal="center" vertical="center"/>
    </xf>
    <xf numFmtId="1" fontId="13" fillId="41" borderId="12" xfId="0" applyNumberFormat="1" applyFont="1" applyFill="1" applyBorder="1" applyAlignment="1">
      <alignment horizontal="center" vertical="center"/>
    </xf>
    <xf numFmtId="1" fontId="13" fillId="41" borderId="12" xfId="0" applyNumberFormat="1" applyFont="1" applyFill="1" applyBorder="1" applyAlignment="1">
      <alignment horizontal="left" vertical="center"/>
    </xf>
    <xf numFmtId="1" fontId="0" fillId="0" borderId="12" xfId="0" applyNumberFormat="1" applyFont="1" applyFill="1" applyBorder="1" applyAlignment="1">
      <alignment horizontal="center" vertical="center"/>
    </xf>
    <xf numFmtId="1" fontId="13" fillId="0" borderId="12" xfId="0" applyNumberFormat="1" applyFont="1" applyFill="1" applyBorder="1" applyAlignment="1">
      <alignment horizontal="center" vertical="center"/>
    </xf>
    <xf numFmtId="1" fontId="13" fillId="0" borderId="12" xfId="0" applyNumberFormat="1" applyFont="1" applyFill="1" applyBorder="1" applyAlignment="1">
      <alignment horizontal="left" vertical="center" wrapText="1"/>
    </xf>
    <xf numFmtId="0" fontId="14" fillId="0" borderId="12" xfId="0" applyFont="1" applyFill="1" applyBorder="1" applyAlignment="1">
      <alignment vertical="center"/>
    </xf>
    <xf numFmtId="0" fontId="0" fillId="0" borderId="12" xfId="0" applyFont="1" applyFill="1" applyBorder="1" applyAlignment="1">
      <alignment horizontal="right" vertical="center" wrapText="1"/>
    </xf>
    <xf numFmtId="0" fontId="0" fillId="41" borderId="12" xfId="0" applyFont="1" applyFill="1" applyBorder="1" applyAlignment="1">
      <alignment horizontal="right" vertical="center" wrapText="1"/>
    </xf>
    <xf numFmtId="1" fontId="13" fillId="41" borderId="12" xfId="0" applyNumberFormat="1"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41" borderId="0" xfId="0" applyFont="1" applyFill="1" applyBorder="1" applyAlignment="1">
      <alignment horizontal="center" vertical="center"/>
    </xf>
    <xf numFmtId="1" fontId="0" fillId="41" borderId="0" xfId="0" applyNumberFormat="1" applyFont="1" applyFill="1" applyBorder="1" applyAlignment="1">
      <alignment horizontal="center" vertical="center"/>
    </xf>
    <xf numFmtId="0" fontId="0" fillId="41" borderId="0" xfId="0" applyFont="1" applyFill="1" applyBorder="1" applyAlignment="1">
      <alignment vertical="center"/>
    </xf>
    <xf numFmtId="0" fontId="14" fillId="41" borderId="0" xfId="0" applyFont="1" applyFill="1" applyBorder="1" applyAlignment="1">
      <alignment vertical="center"/>
    </xf>
    <xf numFmtId="165" fontId="13" fillId="41" borderId="0" xfId="0" applyNumberFormat="1" applyFont="1" applyFill="1" applyBorder="1" applyAlignment="1">
      <alignment horizontal="center" vertical="center"/>
    </xf>
    <xf numFmtId="1" fontId="13" fillId="41" borderId="0" xfId="0" applyNumberFormat="1" applyFont="1" applyFill="1" applyBorder="1" applyAlignment="1">
      <alignment horizontal="center" vertical="center"/>
    </xf>
    <xf numFmtId="1" fontId="13" fillId="41" borderId="0" xfId="0" applyNumberFormat="1" applyFont="1" applyFill="1" applyBorder="1" applyAlignment="1">
      <alignment horizontal="left" vertical="center"/>
    </xf>
    <xf numFmtId="0" fontId="0" fillId="41" borderId="0" xfId="0" applyFont="1" applyFill="1" applyBorder="1" applyAlignment="1">
      <alignment horizontal="right" vertical="center"/>
    </xf>
    <xf numFmtId="164" fontId="0" fillId="42" borderId="0" xfId="0" applyNumberFormat="1" applyFont="1" applyFill="1" applyBorder="1" applyAlignment="1">
      <alignment vertical="center"/>
    </xf>
    <xf numFmtId="0" fontId="0" fillId="41" borderId="0" xfId="0" applyFont="1" applyFill="1" applyBorder="1" applyAlignment="1">
      <alignment/>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11" fillId="0" borderId="0" xfId="57" applyFont="1" applyFill="1" applyBorder="1" applyAlignment="1">
      <alignment vertical="center"/>
    </xf>
    <xf numFmtId="165" fontId="13" fillId="0" borderId="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Border="1" applyAlignment="1">
      <alignment/>
    </xf>
    <xf numFmtId="1" fontId="13" fillId="0" borderId="0" xfId="0" applyNumberFormat="1" applyFont="1" applyFill="1" applyBorder="1" applyAlignment="1">
      <alignment horizontal="left" vertical="center"/>
    </xf>
    <xf numFmtId="0" fontId="11" fillId="41" borderId="0" xfId="57" applyFont="1" applyFill="1" applyBorder="1" applyAlignment="1">
      <alignment vertical="center"/>
    </xf>
    <xf numFmtId="0" fontId="0" fillId="0" borderId="0" xfId="0" applyFont="1" applyBorder="1" applyAlignment="1">
      <alignment horizontal="center" vertical="center" wrapText="1"/>
    </xf>
    <xf numFmtId="0" fontId="0" fillId="0" borderId="0" xfId="0" applyFont="1" applyFill="1" applyBorder="1" applyAlignment="1">
      <alignment horizontal="left" vertical="center"/>
    </xf>
    <xf numFmtId="1" fontId="13" fillId="0" borderId="0" xfId="0" applyNumberFormat="1" applyFont="1" applyFill="1" applyBorder="1" applyAlignment="1">
      <alignment horizontal="left" vertical="center" wrapText="1"/>
    </xf>
    <xf numFmtId="0" fontId="0" fillId="0" borderId="0" xfId="0" applyFont="1" applyBorder="1" applyAlignment="1">
      <alignment horizontal="center" vertic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xfId="33"/>
    <cellStyle name="Accent 1" xfId="34"/>
    <cellStyle name="Accent 2" xfId="35"/>
    <cellStyle name="Accent 3" xfId="36"/>
    <cellStyle name="Bad"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rror" xfId="51"/>
    <cellStyle name="Footnote" xfId="52"/>
    <cellStyle name="Good" xfId="53"/>
    <cellStyle name="Heading" xfId="54"/>
    <cellStyle name="Heading 1" xfId="55"/>
    <cellStyle name="Heading 2" xfId="56"/>
    <cellStyle name="Hyperlink" xfId="57"/>
    <cellStyle name="Followed Hyperlink" xfId="58"/>
    <cellStyle name="Incorrecto" xfId="59"/>
    <cellStyle name="Comma" xfId="60"/>
    <cellStyle name="Comma [0]" xfId="61"/>
    <cellStyle name="Currency" xfId="62"/>
    <cellStyle name="Currency [0]" xfId="63"/>
    <cellStyle name="Neutral" xfId="64"/>
    <cellStyle name="Notas" xfId="65"/>
    <cellStyle name="Note" xfId="66"/>
    <cellStyle name="Percent" xfId="67"/>
    <cellStyle name="Salida" xfId="68"/>
    <cellStyle name="Status" xfId="69"/>
    <cellStyle name="Text" xfId="70"/>
    <cellStyle name="Texto de advertencia" xfId="71"/>
    <cellStyle name="Texto explicativo" xfId="72"/>
    <cellStyle name="Título" xfId="73"/>
    <cellStyle name="Título 2" xfId="74"/>
    <cellStyle name="Título 3" xfId="75"/>
    <cellStyle name="Total" xfId="76"/>
    <cellStyle name="Warning"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ucarv169@gmail.com" TargetMode="External" /><Relationship Id="rId2" Type="http://schemas.openxmlformats.org/officeDocument/2006/relationships/hyperlink" Target="mailto:Adricya89@hotmail.com" TargetMode="External" /><Relationship Id="rId3" Type="http://schemas.openxmlformats.org/officeDocument/2006/relationships/hyperlink" Target="mailto:coordinador.compras@sht.com.co" TargetMode="External" /><Relationship Id="rId4" Type="http://schemas.openxmlformats.org/officeDocument/2006/relationships/hyperlink" Target="mailto:carolinalombana83@gmail.com" TargetMode="External" /><Relationship Id="rId5" Type="http://schemas.openxmlformats.org/officeDocument/2006/relationships/hyperlink" Target="mailto:angela.boterosed@gmail.com" TargetMode="External" /><Relationship Id="rId6" Type="http://schemas.openxmlformats.org/officeDocument/2006/relationships/hyperlink" Target="mailto:tesoreria@fenascol.org.co" TargetMode="External" /><Relationship Id="rId7" Type="http://schemas.openxmlformats.org/officeDocument/2006/relationships/hyperlink" Target="mailto:edgar_osiris@hotmail.com" TargetMode="External" /><Relationship Id="rId8" Type="http://schemas.openxmlformats.org/officeDocument/2006/relationships/hyperlink" Target="mailto:raulopezj@gmail.com" TargetMode="External" /><Relationship Id="rId9" Type="http://schemas.openxmlformats.org/officeDocument/2006/relationships/hyperlink" Target="mailto:njgarcial@gmail.com" TargetMode="External" /><Relationship Id="rId10" Type="http://schemas.openxmlformats.org/officeDocument/2006/relationships/hyperlink" Target="mailto:casajuvenilelrincon@gmail.com" TargetMode="External" /><Relationship Id="rId11" Type="http://schemas.openxmlformats.org/officeDocument/2006/relationships/hyperlink" Target="mailto:ccivinging@gmail.com" TargetMode="External" /><Relationship Id="rId12" Type="http://schemas.openxmlformats.org/officeDocument/2006/relationships/hyperlink" Target="mailto:culturarazonrealidad@yahoo.es" TargetMode="External" /><Relationship Id="rId13" Type="http://schemas.openxmlformats.org/officeDocument/2006/relationships/hyperlink" Target="mailto:gerencia@colsistec.com" TargetMode="External" /><Relationship Id="rId14" Type="http://schemas.openxmlformats.org/officeDocument/2006/relationships/hyperlink" Target="mailto:victorialesmesvelasco@gmail.com" TargetMode="External" /><Relationship Id="rId15" Type="http://schemas.openxmlformats.org/officeDocument/2006/relationships/hyperlink" Target="mailto:verdneyf@gmail.com" TargetMode="External" /><Relationship Id="rId16" Type="http://schemas.openxmlformats.org/officeDocument/2006/relationships/hyperlink" Target="mailto:gusalejo@gmail.com" TargetMode="External" /><Relationship Id="rId17" Type="http://schemas.openxmlformats.org/officeDocument/2006/relationships/hyperlink" Target="mailto:canicularb@hotmail.com" TargetMode="External" /><Relationship Id="rId18" Type="http://schemas.openxmlformats.org/officeDocument/2006/relationships/hyperlink" Target="mailto:casahunza@hotmail.com" TargetMode="External" /><Relationship Id="rId19" Type="http://schemas.openxmlformats.org/officeDocument/2006/relationships/hyperlink" Target="mailto:rusoca40@hotmail.com" TargetMode="External" /><Relationship Id="rId20" Type="http://schemas.openxmlformats.org/officeDocument/2006/relationships/hyperlink" Target="mailto:paolita16160@hotmail.com" TargetMode="External" /><Relationship Id="rId21" Type="http://schemas.openxmlformats.org/officeDocument/2006/relationships/hyperlink" Target="mailto:contacto@dane.gov.co" TargetMode="External" /><Relationship Id="rId22" Type="http://schemas.openxmlformats.org/officeDocument/2006/relationships/hyperlink" Target="mailto:cathelo77@hotmail.com" TargetMode="External" /><Relationship Id="rId23" Type="http://schemas.openxmlformats.org/officeDocument/2006/relationships/hyperlink" Target="mailto:cauca2401@hotmail.com" TargetMode="External" /><Relationship Id="rId24" Type="http://schemas.openxmlformats.org/officeDocument/2006/relationships/hyperlink" Target="mailto:edgar.galarzab@gmail.com" TargetMode="External" /><Relationship Id="rId25" Type="http://schemas.openxmlformats.org/officeDocument/2006/relationships/hyperlink" Target="mailto:eliecerpineros@gmail.com" TargetMode="External" /><Relationship Id="rId26" Type="http://schemas.openxmlformats.org/officeDocument/2006/relationships/hyperlink" Target="mailto:anvisan@gmail.com" TargetMode="External" /><Relationship Id="rId27" Type="http://schemas.openxmlformats.org/officeDocument/2006/relationships/hyperlink" Target="mailto:hcf2011@hotmail.com" TargetMode="External" /><Relationship Id="rId28" Type="http://schemas.openxmlformats.org/officeDocument/2006/relationships/hyperlink" Target="mailto:mayfonli@gmail.com" TargetMode="External" /><Relationship Id="rId29" Type="http://schemas.openxmlformats.org/officeDocument/2006/relationships/hyperlink" Target="mailto:n.martinez.saavedra@gmail.com" TargetMode="External" /><Relationship Id="rId30" Type="http://schemas.openxmlformats.org/officeDocument/2006/relationships/hyperlink" Target="mailto:yamile.acosta@sinfonica.com.co" TargetMode="External" /><Relationship Id="rId3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notificacionesjudiciales@canalcapital.gov.co" TargetMode="External" /><Relationship Id="rId2" Type="http://schemas.openxmlformats.org/officeDocument/2006/relationships/hyperlink" Target="mailto:jaraa@javeriana.edu.co" TargetMode="External" /><Relationship Id="rId3" Type="http://schemas.openxmlformats.org/officeDocument/2006/relationships/hyperlink" Target="mailto:sariash@gmail.com" TargetMode="External" /><Relationship Id="rId4" Type="http://schemas.openxmlformats.org/officeDocument/2006/relationships/hyperlink" Target="mailto:cvbecerra@gmail.com" TargetMode="External" /><Relationship Id="rId5" Type="http://schemas.openxmlformats.org/officeDocument/2006/relationships/hyperlink" Target="mailto:elizaricma@gmail.com" TargetMode="External" /><Relationship Id="rId6" Type="http://schemas.openxmlformats.org/officeDocument/2006/relationships/hyperlink" Target="mailto:lmahecha.327@gmail.com" TargetMode="External" /><Relationship Id="rId7" Type="http://schemas.openxmlformats.org/officeDocument/2006/relationships/hyperlink" Target="mailto:jimegamboa@gmail.com" TargetMode="External" /><Relationship Id="rId8" Type="http://schemas.openxmlformats.org/officeDocument/2006/relationships/hyperlink" Target="mailto:wifemoi@hotmail.com" TargetMode="External" /><Relationship Id="rId9" Type="http://schemas.openxmlformats.org/officeDocument/2006/relationships/hyperlink" Target="mailto:nachodim6@gmail.com" TargetMode="External" /><Relationship Id="rId10" Type="http://schemas.openxmlformats.org/officeDocument/2006/relationships/hyperlink" Target="mailto:corporacionhomoludens@gmail.com" TargetMode="External" /><Relationship Id="rId11" Type="http://schemas.openxmlformats.org/officeDocument/2006/relationships/hyperlink" Target="mailto:notificaciones.judiciales@scj.gov.co" TargetMode="External" /><Relationship Id="rId12" Type="http://schemas.openxmlformats.org/officeDocument/2006/relationships/hyperlink" Target="mailto:distribucionesopenfor@hotmail.com" TargetMode="External" /><Relationship Id="rId13" Type="http://schemas.openxmlformats.org/officeDocument/2006/relationships/hyperlink" Target="mailto:angiekatherinesilva123@gmail.com" TargetMode="External" /><Relationship Id="rId14" Type="http://schemas.openxmlformats.org/officeDocument/2006/relationships/hyperlink" Target="mailto:notificacionesjudiciales@sdis.gov.co" TargetMode="External" /><Relationship Id="rId15" Type="http://schemas.openxmlformats.org/officeDocument/2006/relationships/hyperlink" Target="mailto:julio.ferrito@yahoo.es" TargetMode="External" /><Relationship Id="rId16" Type="http://schemas.openxmlformats.org/officeDocument/2006/relationships/hyperlink" Target="mailto:cea_farbog@unal.edu.co" TargetMode="External" /><Relationship Id="rId1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32"/>
  <sheetViews>
    <sheetView zoomScalePageLayoutView="0" workbookViewId="0" topLeftCell="A28">
      <selection activeCell="A8" sqref="A8"/>
    </sheetView>
  </sheetViews>
  <sheetFormatPr defaultColWidth="11.57421875" defaultRowHeight="12.75"/>
  <cols>
    <col min="1" max="1" width="25.00390625" style="29" customWidth="1"/>
    <col min="2" max="2" width="14.421875" style="29" customWidth="1"/>
    <col min="3" max="3" width="40.140625" style="29" customWidth="1"/>
    <col min="4" max="4" width="35.57421875" style="29" customWidth="1"/>
    <col min="5" max="5" width="36.28125" style="29" customWidth="1"/>
    <col min="6" max="6" width="16.57421875" style="29" customWidth="1"/>
    <col min="7" max="7" width="24.28125" style="29" customWidth="1"/>
    <col min="8" max="8" width="11.57421875" style="29" customWidth="1"/>
    <col min="9" max="9" width="29.28125" style="29" customWidth="1"/>
    <col min="10" max="10" width="30.140625" style="29" customWidth="1"/>
    <col min="11" max="11" width="55.00390625" style="29" customWidth="1"/>
    <col min="12" max="12" width="18.28125" style="29" customWidth="1"/>
    <col min="13" max="13" width="19.00390625" style="29" customWidth="1"/>
    <col min="14" max="14" width="21.57421875" style="29" customWidth="1"/>
    <col min="15" max="15" width="21.28125" style="29" customWidth="1"/>
    <col min="16" max="16" width="17.8515625" style="29" customWidth="1"/>
    <col min="17" max="17" width="11.57421875" style="29" customWidth="1"/>
    <col min="18" max="18" width="24.00390625" style="29" bestFit="1" customWidth="1"/>
    <col min="19" max="16384" width="11.57421875" style="29" customWidth="1"/>
  </cols>
  <sheetData>
    <row r="1" spans="1:18" ht="24">
      <c r="A1" s="26" t="s">
        <v>0</v>
      </c>
      <c r="B1" s="26" t="s">
        <v>1</v>
      </c>
      <c r="C1" s="26" t="s">
        <v>2</v>
      </c>
      <c r="D1" s="26" t="s">
        <v>3</v>
      </c>
      <c r="E1" s="26" t="s">
        <v>4</v>
      </c>
      <c r="F1" s="26" t="s">
        <v>5</v>
      </c>
      <c r="G1" s="26" t="s">
        <v>6</v>
      </c>
      <c r="H1" s="26" t="s">
        <v>7</v>
      </c>
      <c r="I1" s="26" t="s">
        <v>8</v>
      </c>
      <c r="J1" s="26" t="s">
        <v>9</v>
      </c>
      <c r="K1" s="27" t="s">
        <v>10</v>
      </c>
      <c r="L1" s="27" t="s">
        <v>11</v>
      </c>
      <c r="M1" s="27" t="s">
        <v>12</v>
      </c>
      <c r="N1" s="27" t="s">
        <v>13</v>
      </c>
      <c r="O1" s="27" t="s">
        <v>14</v>
      </c>
      <c r="P1" s="27" t="s">
        <v>40</v>
      </c>
      <c r="Q1" s="27" t="s">
        <v>15</v>
      </c>
      <c r="R1" s="28" t="s">
        <v>16</v>
      </c>
    </row>
    <row r="2" spans="1:18" ht="60">
      <c r="A2" s="32">
        <v>0</v>
      </c>
      <c r="B2" s="33">
        <v>173</v>
      </c>
      <c r="C2" s="34" t="s">
        <v>17</v>
      </c>
      <c r="D2" s="34" t="s">
        <v>59</v>
      </c>
      <c r="E2" s="35" t="s">
        <v>90</v>
      </c>
      <c r="F2" s="36">
        <v>5709710</v>
      </c>
      <c r="G2" s="37">
        <v>25598</v>
      </c>
      <c r="H2" s="38">
        <f aca="true" ca="1" t="shared" si="0" ref="H2:H30">(TODAY()-G2)/365</f>
        <v>47.78904109589041</v>
      </c>
      <c r="I2" s="39" t="s">
        <v>28</v>
      </c>
      <c r="J2" s="39" t="s">
        <v>126</v>
      </c>
      <c r="K2" s="34" t="s">
        <v>48</v>
      </c>
      <c r="L2" s="36" t="s">
        <v>18</v>
      </c>
      <c r="M2" s="40" t="s">
        <v>38</v>
      </c>
      <c r="N2" s="36" t="s">
        <v>39</v>
      </c>
      <c r="O2" s="41">
        <v>11247000</v>
      </c>
      <c r="P2" s="32" t="s">
        <v>21</v>
      </c>
      <c r="Q2" s="32">
        <v>91</v>
      </c>
      <c r="R2" s="34" t="s">
        <v>41</v>
      </c>
    </row>
    <row r="3" spans="1:18" ht="48">
      <c r="A3" s="32">
        <v>0</v>
      </c>
      <c r="B3" s="33">
        <v>174</v>
      </c>
      <c r="C3" s="34" t="s">
        <v>17</v>
      </c>
      <c r="D3" s="34" t="s">
        <v>60</v>
      </c>
      <c r="E3" s="35" t="s">
        <v>91</v>
      </c>
      <c r="F3" s="36">
        <v>3143825361</v>
      </c>
      <c r="G3" s="37">
        <v>34159</v>
      </c>
      <c r="H3" s="38">
        <f ca="1" t="shared" si="0"/>
        <v>24.334246575342465</v>
      </c>
      <c r="I3" s="39" t="s">
        <v>120</v>
      </c>
      <c r="J3" s="39" t="s">
        <v>127</v>
      </c>
      <c r="K3" s="34" t="s">
        <v>147</v>
      </c>
      <c r="L3" s="36" t="s">
        <v>18</v>
      </c>
      <c r="M3" s="40" t="s">
        <v>22</v>
      </c>
      <c r="N3" s="36" t="s">
        <v>23</v>
      </c>
      <c r="O3" s="41">
        <v>11722667</v>
      </c>
      <c r="P3" s="32" t="s">
        <v>21</v>
      </c>
      <c r="Q3" s="32">
        <v>113</v>
      </c>
      <c r="R3" s="34" t="s">
        <v>41</v>
      </c>
    </row>
    <row r="4" spans="1:18" ht="120">
      <c r="A4" s="32">
        <v>0</v>
      </c>
      <c r="B4" s="33">
        <v>175</v>
      </c>
      <c r="C4" s="34" t="s">
        <v>55</v>
      </c>
      <c r="D4" s="34" t="s">
        <v>61</v>
      </c>
      <c r="E4" s="35" t="s">
        <v>92</v>
      </c>
      <c r="F4" s="36">
        <v>3820300</v>
      </c>
      <c r="G4" s="37" t="s">
        <v>25</v>
      </c>
      <c r="H4" s="38" t="s">
        <v>25</v>
      </c>
      <c r="I4" s="39" t="s">
        <v>25</v>
      </c>
      <c r="J4" s="39" t="s">
        <v>25</v>
      </c>
      <c r="K4" s="34" t="s">
        <v>148</v>
      </c>
      <c r="L4" s="34" t="s">
        <v>169</v>
      </c>
      <c r="M4" s="42" t="s">
        <v>170</v>
      </c>
      <c r="N4" s="34" t="s">
        <v>172</v>
      </c>
      <c r="O4" s="41">
        <v>561509133</v>
      </c>
      <c r="P4" s="32" t="s">
        <v>21</v>
      </c>
      <c r="Q4" s="32">
        <v>117</v>
      </c>
      <c r="R4" s="34" t="s">
        <v>41</v>
      </c>
    </row>
    <row r="5" spans="1:18" ht="60">
      <c r="A5" s="32">
        <v>0</v>
      </c>
      <c r="B5" s="33">
        <v>176</v>
      </c>
      <c r="C5" s="34" t="s">
        <v>17</v>
      </c>
      <c r="D5" s="34" t="s">
        <v>62</v>
      </c>
      <c r="E5" s="35" t="s">
        <v>93</v>
      </c>
      <c r="F5" s="36">
        <v>8141321</v>
      </c>
      <c r="G5" s="37">
        <v>30657</v>
      </c>
      <c r="H5" s="38">
        <f ca="1" t="shared" si="0"/>
        <v>33.92876712328767</v>
      </c>
      <c r="I5" s="39" t="s">
        <v>28</v>
      </c>
      <c r="J5" s="39" t="s">
        <v>128</v>
      </c>
      <c r="K5" s="34" t="s">
        <v>149</v>
      </c>
      <c r="L5" s="36" t="s">
        <v>18</v>
      </c>
      <c r="M5" s="40" t="s">
        <v>45</v>
      </c>
      <c r="N5" s="40" t="s">
        <v>46</v>
      </c>
      <c r="O5" s="41">
        <v>24748000</v>
      </c>
      <c r="P5" s="32" t="s">
        <v>21</v>
      </c>
      <c r="Q5" s="32">
        <v>116</v>
      </c>
      <c r="R5" s="34" t="s">
        <v>41</v>
      </c>
    </row>
    <row r="6" spans="1:18" ht="60">
      <c r="A6" s="32">
        <v>0</v>
      </c>
      <c r="B6" s="33">
        <v>177</v>
      </c>
      <c r="C6" s="34" t="s">
        <v>17</v>
      </c>
      <c r="D6" s="34" t="s">
        <v>63</v>
      </c>
      <c r="E6" s="35" t="s">
        <v>94</v>
      </c>
      <c r="F6" s="36">
        <v>3193127852</v>
      </c>
      <c r="G6" s="37">
        <v>33494</v>
      </c>
      <c r="H6" s="38">
        <f ca="1" t="shared" si="0"/>
        <v>26.156164383561645</v>
      </c>
      <c r="I6" s="39" t="s">
        <v>28</v>
      </c>
      <c r="J6" s="39" t="s">
        <v>129</v>
      </c>
      <c r="K6" s="34" t="s">
        <v>48</v>
      </c>
      <c r="L6" s="36" t="s">
        <v>18</v>
      </c>
      <c r="M6" s="40" t="s">
        <v>38</v>
      </c>
      <c r="N6" s="36" t="s">
        <v>39</v>
      </c>
      <c r="O6" s="41">
        <v>11247000</v>
      </c>
      <c r="P6" s="32" t="s">
        <v>21</v>
      </c>
      <c r="Q6" s="32">
        <v>91</v>
      </c>
      <c r="R6" s="34" t="s">
        <v>41</v>
      </c>
    </row>
    <row r="7" spans="1:18" ht="24">
      <c r="A7" s="32">
        <v>0</v>
      </c>
      <c r="B7" s="33">
        <v>178</v>
      </c>
      <c r="C7" s="34" t="s">
        <v>29</v>
      </c>
      <c r="D7" s="34" t="s">
        <v>64</v>
      </c>
      <c r="E7" s="35" t="s">
        <v>95</v>
      </c>
      <c r="F7" s="36">
        <v>3689869</v>
      </c>
      <c r="G7" s="37" t="s">
        <v>25</v>
      </c>
      <c r="H7" s="38" t="s">
        <v>25</v>
      </c>
      <c r="I7" s="39" t="s">
        <v>25</v>
      </c>
      <c r="J7" s="39" t="s">
        <v>25</v>
      </c>
      <c r="K7" s="34" t="s">
        <v>150</v>
      </c>
      <c r="L7" s="36" t="s">
        <v>18</v>
      </c>
      <c r="M7" s="40" t="s">
        <v>171</v>
      </c>
      <c r="N7" s="36" t="s">
        <v>173</v>
      </c>
      <c r="O7" s="41">
        <v>7986738</v>
      </c>
      <c r="P7" s="32" t="s">
        <v>21</v>
      </c>
      <c r="Q7" s="32">
        <v>89</v>
      </c>
      <c r="R7" s="34" t="s">
        <v>41</v>
      </c>
    </row>
    <row r="8" spans="1:18" ht="60">
      <c r="A8" s="32">
        <v>0</v>
      </c>
      <c r="B8" s="33">
        <v>179</v>
      </c>
      <c r="C8" s="34" t="s">
        <v>17</v>
      </c>
      <c r="D8" s="34" t="s">
        <v>65</v>
      </c>
      <c r="E8" s="35" t="s">
        <v>96</v>
      </c>
      <c r="F8" s="36">
        <v>3106083631</v>
      </c>
      <c r="G8" s="37">
        <v>23878</v>
      </c>
      <c r="H8" s="38">
        <f ca="1" t="shared" si="0"/>
        <v>52.5013698630137</v>
      </c>
      <c r="I8" s="39" t="s">
        <v>28</v>
      </c>
      <c r="J8" s="39" t="s">
        <v>130</v>
      </c>
      <c r="K8" s="34" t="s">
        <v>151</v>
      </c>
      <c r="L8" s="36" t="s">
        <v>18</v>
      </c>
      <c r="M8" s="40" t="s">
        <v>45</v>
      </c>
      <c r="N8" s="40" t="s">
        <v>46</v>
      </c>
      <c r="O8" s="41">
        <v>23786000</v>
      </c>
      <c r="P8" s="32" t="s">
        <v>21</v>
      </c>
      <c r="Q8" s="32">
        <v>106</v>
      </c>
      <c r="R8" s="34" t="s">
        <v>41</v>
      </c>
    </row>
    <row r="9" spans="1:18" ht="36">
      <c r="A9" s="32">
        <v>0</v>
      </c>
      <c r="B9" s="33">
        <v>180</v>
      </c>
      <c r="C9" s="34" t="s">
        <v>17</v>
      </c>
      <c r="D9" s="34" t="s">
        <v>66</v>
      </c>
      <c r="E9" s="35" t="s">
        <v>97</v>
      </c>
      <c r="F9" s="36">
        <v>3123731692</v>
      </c>
      <c r="G9" s="37">
        <v>29935</v>
      </c>
      <c r="H9" s="38">
        <f ca="1" t="shared" si="0"/>
        <v>35.90684931506849</v>
      </c>
      <c r="I9" s="39" t="s">
        <v>121</v>
      </c>
      <c r="J9" s="39" t="s">
        <v>131</v>
      </c>
      <c r="K9" s="34" t="s">
        <v>152</v>
      </c>
      <c r="L9" s="36" t="s">
        <v>18</v>
      </c>
      <c r="M9" s="40" t="s">
        <v>19</v>
      </c>
      <c r="N9" s="36" t="s">
        <v>20</v>
      </c>
      <c r="O9" s="41">
        <v>24748000</v>
      </c>
      <c r="P9" s="32" t="s">
        <v>21</v>
      </c>
      <c r="Q9" s="32">
        <v>110</v>
      </c>
      <c r="R9" s="34" t="s">
        <v>41</v>
      </c>
    </row>
    <row r="10" spans="1:18" ht="48">
      <c r="A10" s="32">
        <v>0</v>
      </c>
      <c r="B10" s="33">
        <v>181</v>
      </c>
      <c r="C10" s="34" t="s">
        <v>17</v>
      </c>
      <c r="D10" s="34" t="s">
        <v>67</v>
      </c>
      <c r="E10" s="35" t="s">
        <v>98</v>
      </c>
      <c r="F10" s="36">
        <v>7197876</v>
      </c>
      <c r="G10" s="37">
        <v>29698</v>
      </c>
      <c r="H10" s="38">
        <f ca="1" t="shared" si="0"/>
        <v>36.556164383561644</v>
      </c>
      <c r="I10" s="39" t="s">
        <v>28</v>
      </c>
      <c r="J10" s="39" t="s">
        <v>132</v>
      </c>
      <c r="K10" s="34" t="s">
        <v>153</v>
      </c>
      <c r="L10" s="36" t="s">
        <v>18</v>
      </c>
      <c r="M10" s="40" t="s">
        <v>45</v>
      </c>
      <c r="N10" s="40" t="s">
        <v>46</v>
      </c>
      <c r="O10" s="41">
        <v>17388000</v>
      </c>
      <c r="P10" s="32" t="s">
        <v>21</v>
      </c>
      <c r="Q10" s="32">
        <v>103</v>
      </c>
      <c r="R10" s="34" t="s">
        <v>41</v>
      </c>
    </row>
    <row r="11" spans="1:18" ht="108">
      <c r="A11" s="32">
        <v>0</v>
      </c>
      <c r="B11" s="33">
        <v>182</v>
      </c>
      <c r="C11" s="34" t="s">
        <v>37</v>
      </c>
      <c r="D11" s="34" t="s">
        <v>68</v>
      </c>
      <c r="E11" s="35" t="s">
        <v>99</v>
      </c>
      <c r="F11" s="36">
        <v>4009457</v>
      </c>
      <c r="G11" s="37" t="s">
        <v>25</v>
      </c>
      <c r="H11" s="38" t="s">
        <v>25</v>
      </c>
      <c r="I11" s="39" t="s">
        <v>25</v>
      </c>
      <c r="J11" s="39" t="s">
        <v>25</v>
      </c>
      <c r="K11" s="34" t="s">
        <v>154</v>
      </c>
      <c r="L11" s="36" t="s">
        <v>18</v>
      </c>
      <c r="M11" s="40" t="s">
        <v>22</v>
      </c>
      <c r="N11" s="36" t="s">
        <v>23</v>
      </c>
      <c r="O11" s="41">
        <v>46200000</v>
      </c>
      <c r="P11" s="32" t="s">
        <v>21</v>
      </c>
      <c r="Q11" s="32">
        <v>88</v>
      </c>
      <c r="R11" s="34" t="s">
        <v>41</v>
      </c>
    </row>
    <row r="12" spans="1:18" ht="60">
      <c r="A12" s="32" t="s">
        <v>53</v>
      </c>
      <c r="B12" s="33">
        <v>183</v>
      </c>
      <c r="C12" s="34" t="s">
        <v>56</v>
      </c>
      <c r="D12" s="34" t="s">
        <v>69</v>
      </c>
      <c r="E12" s="35" t="s">
        <v>100</v>
      </c>
      <c r="F12" s="36">
        <v>6027039</v>
      </c>
      <c r="G12" s="37" t="s">
        <v>25</v>
      </c>
      <c r="H12" s="38" t="s">
        <v>25</v>
      </c>
      <c r="I12" s="39" t="s">
        <v>25</v>
      </c>
      <c r="J12" s="39" t="s">
        <v>25</v>
      </c>
      <c r="K12" s="34" t="s">
        <v>155</v>
      </c>
      <c r="L12" s="36" t="s">
        <v>18</v>
      </c>
      <c r="M12" s="40" t="s">
        <v>45</v>
      </c>
      <c r="N12" s="40" t="s">
        <v>46</v>
      </c>
      <c r="O12" s="41">
        <v>228212316</v>
      </c>
      <c r="P12" s="32" t="s">
        <v>21</v>
      </c>
      <c r="Q12" s="32">
        <v>504</v>
      </c>
      <c r="R12" s="34" t="s">
        <v>174</v>
      </c>
    </row>
    <row r="13" spans="1:18" ht="108">
      <c r="A13" s="32">
        <v>0</v>
      </c>
      <c r="B13" s="33">
        <v>184</v>
      </c>
      <c r="C13" s="34" t="s">
        <v>37</v>
      </c>
      <c r="D13" s="34" t="s">
        <v>70</v>
      </c>
      <c r="E13" s="35" t="s">
        <v>101</v>
      </c>
      <c r="F13" s="36">
        <v>3104889755</v>
      </c>
      <c r="G13" s="37" t="s">
        <v>25</v>
      </c>
      <c r="H13" s="38" t="s">
        <v>25</v>
      </c>
      <c r="I13" s="39" t="s">
        <v>25</v>
      </c>
      <c r="J13" s="39" t="s">
        <v>25</v>
      </c>
      <c r="K13" s="34" t="s">
        <v>156</v>
      </c>
      <c r="L13" s="36" t="s">
        <v>18</v>
      </c>
      <c r="M13" s="40" t="s">
        <v>22</v>
      </c>
      <c r="N13" s="36" t="s">
        <v>23</v>
      </c>
      <c r="O13" s="41">
        <v>46085725</v>
      </c>
      <c r="P13" s="32" t="s">
        <v>21</v>
      </c>
      <c r="Q13" s="32">
        <v>75</v>
      </c>
      <c r="R13" s="34" t="s">
        <v>41</v>
      </c>
    </row>
    <row r="14" spans="1:18" ht="24">
      <c r="A14" s="32" t="s">
        <v>54</v>
      </c>
      <c r="B14" s="33">
        <v>185</v>
      </c>
      <c r="C14" s="34" t="s">
        <v>57</v>
      </c>
      <c r="D14" s="34" t="s">
        <v>71</v>
      </c>
      <c r="E14" s="35" t="s">
        <v>102</v>
      </c>
      <c r="F14" s="36">
        <v>2875122</v>
      </c>
      <c r="G14" s="37" t="s">
        <v>25</v>
      </c>
      <c r="H14" s="38" t="s">
        <v>25</v>
      </c>
      <c r="I14" s="39" t="s">
        <v>25</v>
      </c>
      <c r="J14" s="39" t="s">
        <v>25</v>
      </c>
      <c r="K14" s="34" t="s">
        <v>157</v>
      </c>
      <c r="L14" s="36" t="s">
        <v>18</v>
      </c>
      <c r="M14" s="40" t="s">
        <v>50</v>
      </c>
      <c r="N14" s="36" t="s">
        <v>52</v>
      </c>
      <c r="O14" s="41">
        <v>55703419</v>
      </c>
      <c r="P14" s="32" t="s">
        <v>21</v>
      </c>
      <c r="Q14" s="32">
        <v>93</v>
      </c>
      <c r="R14" s="43" t="s">
        <v>42</v>
      </c>
    </row>
    <row r="15" spans="1:18" ht="72">
      <c r="A15" s="32">
        <v>0</v>
      </c>
      <c r="B15" s="33">
        <v>186</v>
      </c>
      <c r="C15" s="34" t="s">
        <v>17</v>
      </c>
      <c r="D15" s="34" t="s">
        <v>72</v>
      </c>
      <c r="E15" s="35" t="s">
        <v>103</v>
      </c>
      <c r="F15" s="36">
        <v>3203436072</v>
      </c>
      <c r="G15" s="37">
        <v>33372</v>
      </c>
      <c r="H15" s="38">
        <f ca="1" t="shared" si="0"/>
        <v>26.49041095890411</v>
      </c>
      <c r="I15" s="39" t="s">
        <v>28</v>
      </c>
      <c r="J15" s="39" t="s">
        <v>133</v>
      </c>
      <c r="K15" s="34" t="s">
        <v>158</v>
      </c>
      <c r="L15" s="36" t="s">
        <v>18</v>
      </c>
      <c r="M15" s="40" t="s">
        <v>19</v>
      </c>
      <c r="N15" s="36" t="s">
        <v>20</v>
      </c>
      <c r="O15" s="41">
        <v>14996000</v>
      </c>
      <c r="P15" s="32" t="s">
        <v>21</v>
      </c>
      <c r="Q15" s="32">
        <v>103</v>
      </c>
      <c r="R15" s="34" t="s">
        <v>41</v>
      </c>
    </row>
    <row r="16" spans="1:18" ht="72">
      <c r="A16" s="32">
        <v>0</v>
      </c>
      <c r="B16" s="33">
        <v>187</v>
      </c>
      <c r="C16" s="34" t="s">
        <v>17</v>
      </c>
      <c r="D16" s="34" t="s">
        <v>73</v>
      </c>
      <c r="E16" s="35" t="s">
        <v>104</v>
      </c>
      <c r="F16" s="36">
        <v>3142949931</v>
      </c>
      <c r="G16" s="37">
        <v>27988</v>
      </c>
      <c r="H16" s="38">
        <f ca="1" t="shared" si="0"/>
        <v>41.24109589041096</v>
      </c>
      <c r="I16" s="39" t="s">
        <v>28</v>
      </c>
      <c r="J16" s="39" t="s">
        <v>134</v>
      </c>
      <c r="K16" s="34" t="s">
        <v>159</v>
      </c>
      <c r="L16" s="36" t="s">
        <v>18</v>
      </c>
      <c r="M16" s="40" t="s">
        <v>45</v>
      </c>
      <c r="N16" s="40" t="s">
        <v>46</v>
      </c>
      <c r="O16" s="41">
        <v>20388000</v>
      </c>
      <c r="P16" s="32" t="s">
        <v>21</v>
      </c>
      <c r="Q16" s="32">
        <v>96</v>
      </c>
      <c r="R16" s="34" t="s">
        <v>41</v>
      </c>
    </row>
    <row r="17" spans="1:18" ht="60">
      <c r="A17" s="32">
        <v>0</v>
      </c>
      <c r="B17" s="33">
        <v>188</v>
      </c>
      <c r="C17" s="34" t="s">
        <v>17</v>
      </c>
      <c r="D17" s="34" t="s">
        <v>74</v>
      </c>
      <c r="E17" s="35" t="s">
        <v>105</v>
      </c>
      <c r="F17" s="36">
        <v>3185303268</v>
      </c>
      <c r="G17" s="37">
        <v>31053</v>
      </c>
      <c r="H17" s="38">
        <f ca="1" t="shared" si="0"/>
        <v>32.843835616438355</v>
      </c>
      <c r="I17" s="39" t="s">
        <v>28</v>
      </c>
      <c r="J17" s="39" t="s">
        <v>135</v>
      </c>
      <c r="K17" s="34" t="s">
        <v>49</v>
      </c>
      <c r="L17" s="36" t="s">
        <v>18</v>
      </c>
      <c r="M17" s="40" t="s">
        <v>38</v>
      </c>
      <c r="N17" s="36" t="s">
        <v>39</v>
      </c>
      <c r="O17" s="41">
        <v>5349000</v>
      </c>
      <c r="P17" s="32" t="s">
        <v>21</v>
      </c>
      <c r="Q17" s="32">
        <v>91</v>
      </c>
      <c r="R17" s="34" t="s">
        <v>41</v>
      </c>
    </row>
    <row r="18" spans="1:18" ht="60">
      <c r="A18" s="32">
        <v>0</v>
      </c>
      <c r="B18" s="33">
        <v>189</v>
      </c>
      <c r="C18" s="34" t="s">
        <v>17</v>
      </c>
      <c r="D18" s="34" t="s">
        <v>75</v>
      </c>
      <c r="E18" s="35" t="s">
        <v>106</v>
      </c>
      <c r="F18" s="36">
        <v>3155480311</v>
      </c>
      <c r="G18" s="37">
        <v>30901</v>
      </c>
      <c r="H18" s="38">
        <f ca="1" t="shared" si="0"/>
        <v>33.26027397260274</v>
      </c>
      <c r="I18" s="39" t="s">
        <v>28</v>
      </c>
      <c r="J18" s="39" t="s">
        <v>136</v>
      </c>
      <c r="K18" s="34" t="s">
        <v>160</v>
      </c>
      <c r="L18" s="36" t="s">
        <v>18</v>
      </c>
      <c r="M18" s="40" t="s">
        <v>38</v>
      </c>
      <c r="N18" s="36" t="s">
        <v>39</v>
      </c>
      <c r="O18" s="41">
        <v>7498000</v>
      </c>
      <c r="P18" s="32" t="s">
        <v>21</v>
      </c>
      <c r="Q18" s="32">
        <v>61</v>
      </c>
      <c r="R18" s="34" t="s">
        <v>41</v>
      </c>
    </row>
    <row r="19" spans="1:18" ht="120">
      <c r="A19" s="32">
        <v>0</v>
      </c>
      <c r="B19" s="33">
        <v>190</v>
      </c>
      <c r="C19" s="34" t="s">
        <v>37</v>
      </c>
      <c r="D19" s="34" t="s">
        <v>76</v>
      </c>
      <c r="E19" s="35" t="s">
        <v>107</v>
      </c>
      <c r="F19" s="36">
        <v>6924452</v>
      </c>
      <c r="G19" s="37" t="s">
        <v>25</v>
      </c>
      <c r="H19" s="38" t="s">
        <v>25</v>
      </c>
      <c r="I19" s="39" t="s">
        <v>25</v>
      </c>
      <c r="J19" s="39" t="s">
        <v>25</v>
      </c>
      <c r="K19" s="34" t="s">
        <v>161</v>
      </c>
      <c r="L19" s="36" t="s">
        <v>18</v>
      </c>
      <c r="M19" s="40" t="s">
        <v>22</v>
      </c>
      <c r="N19" s="36" t="s">
        <v>23</v>
      </c>
      <c r="O19" s="41">
        <v>45000000</v>
      </c>
      <c r="P19" s="32" t="s">
        <v>21</v>
      </c>
      <c r="Q19" s="32">
        <v>81</v>
      </c>
      <c r="R19" s="34" t="s">
        <v>41</v>
      </c>
    </row>
    <row r="20" spans="1:18" ht="84">
      <c r="A20" s="32">
        <v>0</v>
      </c>
      <c r="B20" s="33">
        <v>191</v>
      </c>
      <c r="C20" s="34" t="s">
        <v>17</v>
      </c>
      <c r="D20" s="34" t="s">
        <v>77</v>
      </c>
      <c r="E20" s="35" t="s">
        <v>108</v>
      </c>
      <c r="F20" s="36">
        <v>3123345502</v>
      </c>
      <c r="G20" s="37">
        <v>27528</v>
      </c>
      <c r="H20" s="38">
        <f ca="1" t="shared" si="0"/>
        <v>42.5013698630137</v>
      </c>
      <c r="I20" s="39" t="s">
        <v>122</v>
      </c>
      <c r="J20" s="39" t="s">
        <v>137</v>
      </c>
      <c r="K20" s="34" t="s">
        <v>162</v>
      </c>
      <c r="L20" s="36" t="s">
        <v>18</v>
      </c>
      <c r="M20" s="40" t="s">
        <v>45</v>
      </c>
      <c r="N20" s="40" t="s">
        <v>46</v>
      </c>
      <c r="O20" s="41">
        <v>20388000</v>
      </c>
      <c r="P20" s="32" t="s">
        <v>21</v>
      </c>
      <c r="Q20" s="32">
        <v>92</v>
      </c>
      <c r="R20" s="34" t="s">
        <v>41</v>
      </c>
    </row>
    <row r="21" spans="1:18" ht="60">
      <c r="A21" s="32">
        <v>0</v>
      </c>
      <c r="B21" s="33">
        <v>192</v>
      </c>
      <c r="C21" s="34" t="s">
        <v>17</v>
      </c>
      <c r="D21" s="34" t="s">
        <v>78</v>
      </c>
      <c r="E21" s="35" t="s">
        <v>109</v>
      </c>
      <c r="F21" s="36">
        <v>4211529</v>
      </c>
      <c r="G21" s="37">
        <v>30746</v>
      </c>
      <c r="H21" s="38">
        <f ca="1" t="shared" si="0"/>
        <v>33.68493150684932</v>
      </c>
      <c r="I21" s="39" t="s">
        <v>28</v>
      </c>
      <c r="J21" s="39" t="s">
        <v>138</v>
      </c>
      <c r="K21" s="34" t="s">
        <v>49</v>
      </c>
      <c r="L21" s="36" t="s">
        <v>18</v>
      </c>
      <c r="M21" s="40" t="s">
        <v>38</v>
      </c>
      <c r="N21" s="36" t="s">
        <v>39</v>
      </c>
      <c r="O21" s="41">
        <v>5349000</v>
      </c>
      <c r="P21" s="32" t="s">
        <v>21</v>
      </c>
      <c r="Q21" s="32">
        <v>91</v>
      </c>
      <c r="R21" s="34" t="s">
        <v>41</v>
      </c>
    </row>
    <row r="22" spans="1:18" ht="48">
      <c r="A22" s="32">
        <v>0</v>
      </c>
      <c r="B22" s="33">
        <v>193</v>
      </c>
      <c r="C22" s="43" t="s">
        <v>58</v>
      </c>
      <c r="D22" s="34" t="s">
        <v>79</v>
      </c>
      <c r="E22" s="35" t="s">
        <v>110</v>
      </c>
      <c r="F22" s="36">
        <v>5978398</v>
      </c>
      <c r="G22" s="37" t="s">
        <v>25</v>
      </c>
      <c r="H22" s="38" t="s">
        <v>25</v>
      </c>
      <c r="I22" s="39" t="s">
        <v>25</v>
      </c>
      <c r="J22" s="39" t="s">
        <v>25</v>
      </c>
      <c r="K22" s="34" t="s">
        <v>163</v>
      </c>
      <c r="L22" s="36" t="s">
        <v>34</v>
      </c>
      <c r="M22" s="40" t="s">
        <v>51</v>
      </c>
      <c r="N22" s="36" t="s">
        <v>25</v>
      </c>
      <c r="O22" s="41">
        <v>0</v>
      </c>
      <c r="P22" s="32" t="s">
        <v>21</v>
      </c>
      <c r="Q22" s="32">
        <v>1562</v>
      </c>
      <c r="R22" s="34" t="s">
        <v>41</v>
      </c>
    </row>
    <row r="23" spans="1:18" ht="48">
      <c r="A23" s="32">
        <v>0</v>
      </c>
      <c r="B23" s="33">
        <v>194</v>
      </c>
      <c r="C23" s="34" t="s">
        <v>17</v>
      </c>
      <c r="D23" s="34" t="s">
        <v>80</v>
      </c>
      <c r="E23" s="35" t="s">
        <v>111</v>
      </c>
      <c r="F23" s="36">
        <v>3152981378</v>
      </c>
      <c r="G23" s="37">
        <v>30170</v>
      </c>
      <c r="H23" s="38">
        <f ca="1" t="shared" si="0"/>
        <v>35.26301369863014</v>
      </c>
      <c r="I23" s="39" t="s">
        <v>28</v>
      </c>
      <c r="J23" s="39" t="s">
        <v>139</v>
      </c>
      <c r="K23" s="34" t="s">
        <v>47</v>
      </c>
      <c r="L23" s="36" t="s">
        <v>18</v>
      </c>
      <c r="M23" s="40" t="s">
        <v>50</v>
      </c>
      <c r="N23" s="36" t="s">
        <v>52</v>
      </c>
      <c r="O23" s="41">
        <v>22653333</v>
      </c>
      <c r="P23" s="32" t="s">
        <v>21</v>
      </c>
      <c r="Q23" s="32">
        <v>93</v>
      </c>
      <c r="R23" s="34" t="s">
        <v>41</v>
      </c>
    </row>
    <row r="24" spans="1:18" ht="36">
      <c r="A24" s="32">
        <v>0</v>
      </c>
      <c r="B24" s="33">
        <v>195</v>
      </c>
      <c r="C24" s="34" t="s">
        <v>17</v>
      </c>
      <c r="D24" s="34" t="s">
        <v>81</v>
      </c>
      <c r="E24" s="35" t="s">
        <v>112</v>
      </c>
      <c r="F24" s="36">
        <v>4367579</v>
      </c>
      <c r="G24" s="37">
        <v>25227</v>
      </c>
      <c r="H24" s="38">
        <f ca="1" t="shared" si="0"/>
        <v>48.8054794520548</v>
      </c>
      <c r="I24" s="39" t="s">
        <v>123</v>
      </c>
      <c r="J24" s="39" t="s">
        <v>140</v>
      </c>
      <c r="K24" s="34" t="s">
        <v>47</v>
      </c>
      <c r="L24" s="36" t="s">
        <v>18</v>
      </c>
      <c r="M24" s="40" t="s">
        <v>50</v>
      </c>
      <c r="N24" s="36" t="s">
        <v>52</v>
      </c>
      <c r="O24" s="41">
        <v>22653333</v>
      </c>
      <c r="P24" s="32" t="s">
        <v>21</v>
      </c>
      <c r="Q24" s="32">
        <v>93</v>
      </c>
      <c r="R24" s="34" t="s">
        <v>41</v>
      </c>
    </row>
    <row r="25" spans="1:18" ht="60">
      <c r="A25" s="32">
        <v>0</v>
      </c>
      <c r="B25" s="33">
        <v>196</v>
      </c>
      <c r="C25" s="34" t="s">
        <v>17</v>
      </c>
      <c r="D25" s="34" t="s">
        <v>82</v>
      </c>
      <c r="E25" s="35" t="s">
        <v>113</v>
      </c>
      <c r="F25" s="44">
        <v>312512501</v>
      </c>
      <c r="G25" s="37">
        <v>23537</v>
      </c>
      <c r="H25" s="38">
        <f ca="1" t="shared" si="0"/>
        <v>53.43561643835616</v>
      </c>
      <c r="I25" s="39" t="s">
        <v>28</v>
      </c>
      <c r="J25" s="39" t="s">
        <v>141</v>
      </c>
      <c r="K25" s="34" t="s">
        <v>164</v>
      </c>
      <c r="L25" s="36" t="s">
        <v>18</v>
      </c>
      <c r="M25" s="40" t="s">
        <v>26</v>
      </c>
      <c r="N25" s="36" t="s">
        <v>27</v>
      </c>
      <c r="O25" s="41">
        <v>28746667</v>
      </c>
      <c r="P25" s="32" t="s">
        <v>21</v>
      </c>
      <c r="Q25" s="32">
        <v>93</v>
      </c>
      <c r="R25" s="34" t="s">
        <v>41</v>
      </c>
    </row>
    <row r="26" spans="1:18" ht="60">
      <c r="A26" s="32">
        <v>0</v>
      </c>
      <c r="B26" s="33">
        <v>197</v>
      </c>
      <c r="C26" s="34" t="s">
        <v>17</v>
      </c>
      <c r="D26" s="34" t="s">
        <v>83</v>
      </c>
      <c r="E26" s="35" t="s">
        <v>114</v>
      </c>
      <c r="F26" s="36">
        <v>4003722</v>
      </c>
      <c r="G26" s="37">
        <v>27157</v>
      </c>
      <c r="H26" s="38">
        <f ca="1" t="shared" si="0"/>
        <v>43.51780821917808</v>
      </c>
      <c r="I26" s="39" t="s">
        <v>28</v>
      </c>
      <c r="J26" s="39" t="s">
        <v>142</v>
      </c>
      <c r="K26" s="34" t="s">
        <v>48</v>
      </c>
      <c r="L26" s="36" t="s">
        <v>18</v>
      </c>
      <c r="M26" s="40" t="s">
        <v>38</v>
      </c>
      <c r="N26" s="36" t="s">
        <v>39</v>
      </c>
      <c r="O26" s="41">
        <v>7498000</v>
      </c>
      <c r="P26" s="32" t="s">
        <v>21</v>
      </c>
      <c r="Q26" s="32">
        <v>61</v>
      </c>
      <c r="R26" s="34" t="s">
        <v>41</v>
      </c>
    </row>
    <row r="27" spans="1:18" ht="60">
      <c r="A27" s="32">
        <v>0</v>
      </c>
      <c r="B27" s="33">
        <v>198</v>
      </c>
      <c r="C27" s="34" t="s">
        <v>17</v>
      </c>
      <c r="D27" s="34" t="s">
        <v>84</v>
      </c>
      <c r="E27" s="35" t="s">
        <v>115</v>
      </c>
      <c r="F27" s="36">
        <v>3012342153</v>
      </c>
      <c r="G27" s="37">
        <v>30606</v>
      </c>
      <c r="H27" s="38">
        <f ca="1" t="shared" si="0"/>
        <v>34.06849315068493</v>
      </c>
      <c r="I27" s="39" t="s">
        <v>28</v>
      </c>
      <c r="J27" s="39" t="s">
        <v>143</v>
      </c>
      <c r="K27" s="34" t="s">
        <v>165</v>
      </c>
      <c r="L27" s="36" t="s">
        <v>18</v>
      </c>
      <c r="M27" s="40" t="s">
        <v>45</v>
      </c>
      <c r="N27" s="40" t="s">
        <v>46</v>
      </c>
      <c r="O27" s="41">
        <v>13077000</v>
      </c>
      <c r="P27" s="32" t="s">
        <v>21</v>
      </c>
      <c r="Q27" s="32">
        <v>91</v>
      </c>
      <c r="R27" s="34" t="s">
        <v>41</v>
      </c>
    </row>
    <row r="28" spans="1:18" ht="72">
      <c r="A28" s="32">
        <v>0</v>
      </c>
      <c r="B28" s="33">
        <v>199</v>
      </c>
      <c r="C28" s="34" t="s">
        <v>17</v>
      </c>
      <c r="D28" s="34" t="s">
        <v>85</v>
      </c>
      <c r="E28" s="35" t="s">
        <v>116</v>
      </c>
      <c r="F28" s="36">
        <v>3203284362</v>
      </c>
      <c r="G28" s="37">
        <v>26257</v>
      </c>
      <c r="H28" s="38">
        <f ca="1" t="shared" si="0"/>
        <v>45.983561643835614</v>
      </c>
      <c r="I28" s="39" t="s">
        <v>124</v>
      </c>
      <c r="J28" s="39" t="s">
        <v>144</v>
      </c>
      <c r="K28" s="34" t="s">
        <v>166</v>
      </c>
      <c r="L28" s="36" t="s">
        <v>18</v>
      </c>
      <c r="M28" s="40" t="s">
        <v>45</v>
      </c>
      <c r="N28" s="40" t="s">
        <v>46</v>
      </c>
      <c r="O28" s="41">
        <v>20388000</v>
      </c>
      <c r="P28" s="32" t="s">
        <v>21</v>
      </c>
      <c r="Q28" s="32">
        <v>89</v>
      </c>
      <c r="R28" s="34" t="s">
        <v>41</v>
      </c>
    </row>
    <row r="29" spans="1:18" ht="48">
      <c r="A29" s="32">
        <v>0</v>
      </c>
      <c r="B29" s="33">
        <v>201</v>
      </c>
      <c r="C29" s="34" t="s">
        <v>17</v>
      </c>
      <c r="D29" s="34" t="s">
        <v>86</v>
      </c>
      <c r="E29" s="35" t="s">
        <v>117</v>
      </c>
      <c r="F29" s="36">
        <v>3125426696</v>
      </c>
      <c r="G29" s="37">
        <v>33294</v>
      </c>
      <c r="H29" s="38">
        <f ca="1" t="shared" si="0"/>
        <v>26.704109589041096</v>
      </c>
      <c r="I29" s="39" t="s">
        <v>28</v>
      </c>
      <c r="J29" s="39" t="s">
        <v>145</v>
      </c>
      <c r="K29" s="34" t="s">
        <v>167</v>
      </c>
      <c r="L29" s="36" t="s">
        <v>18</v>
      </c>
      <c r="M29" s="40" t="s">
        <v>45</v>
      </c>
      <c r="N29" s="40" t="s">
        <v>46</v>
      </c>
      <c r="O29" s="41">
        <v>14904000</v>
      </c>
      <c r="P29" s="32" t="s">
        <v>21</v>
      </c>
      <c r="Q29" s="32">
        <v>89</v>
      </c>
      <c r="R29" s="34" t="s">
        <v>41</v>
      </c>
    </row>
    <row r="30" spans="1:18" ht="60">
      <c r="A30" s="32">
        <v>0</v>
      </c>
      <c r="B30" s="33">
        <v>202</v>
      </c>
      <c r="C30" s="34" t="s">
        <v>17</v>
      </c>
      <c r="D30" s="34" t="s">
        <v>87</v>
      </c>
      <c r="E30" s="35" t="s">
        <v>118</v>
      </c>
      <c r="F30" s="36">
        <v>6216464</v>
      </c>
      <c r="G30" s="37">
        <v>30695</v>
      </c>
      <c r="H30" s="38">
        <f ca="1" t="shared" si="0"/>
        <v>33.824657534246576</v>
      </c>
      <c r="I30" s="39" t="s">
        <v>125</v>
      </c>
      <c r="J30" s="39" t="s">
        <v>146</v>
      </c>
      <c r="K30" s="34" t="s">
        <v>44</v>
      </c>
      <c r="L30" s="36" t="s">
        <v>18</v>
      </c>
      <c r="M30" s="40" t="s">
        <v>45</v>
      </c>
      <c r="N30" s="40" t="s">
        <v>46</v>
      </c>
      <c r="O30" s="41">
        <v>18561000</v>
      </c>
      <c r="P30" s="32" t="s">
        <v>21</v>
      </c>
      <c r="Q30" s="32">
        <v>91</v>
      </c>
      <c r="R30" s="34" t="s">
        <v>41</v>
      </c>
    </row>
    <row r="31" spans="1:18" s="30" customFormat="1" ht="84">
      <c r="A31" s="45">
        <v>0</v>
      </c>
      <c r="B31" s="46">
        <v>204</v>
      </c>
      <c r="C31" s="47" t="s">
        <v>24</v>
      </c>
      <c r="D31" s="47" t="s">
        <v>88</v>
      </c>
      <c r="E31" s="48" t="s">
        <v>119</v>
      </c>
      <c r="F31" s="49">
        <v>3505324</v>
      </c>
      <c r="G31" s="50" t="s">
        <v>25</v>
      </c>
      <c r="H31" s="51" t="s">
        <v>25</v>
      </c>
      <c r="I31" s="52" t="s">
        <v>25</v>
      </c>
      <c r="J31" s="52" t="s">
        <v>25</v>
      </c>
      <c r="K31" s="47" t="s">
        <v>168</v>
      </c>
      <c r="L31" s="49" t="s">
        <v>18</v>
      </c>
      <c r="M31" s="53" t="s">
        <v>22</v>
      </c>
      <c r="N31" s="49" t="s">
        <v>23</v>
      </c>
      <c r="O31" s="41">
        <v>29000000</v>
      </c>
      <c r="P31" s="45" t="s">
        <v>21</v>
      </c>
      <c r="Q31" s="45">
        <v>53</v>
      </c>
      <c r="R31" s="47" t="s">
        <v>41</v>
      </c>
    </row>
    <row r="32" ht="12">
      <c r="D32" s="31"/>
    </row>
  </sheetData>
  <sheetProtection selectLockedCells="1" selectUnlockedCells="1"/>
  <hyperlinks>
    <hyperlink ref="E2" r:id="rId1" display="jucarv169@gmail.com"/>
    <hyperlink ref="E3" r:id="rId2" display="Adricya89@hotmail.com"/>
    <hyperlink ref="E4" r:id="rId3" display="coordinador.compras@sht.com.co"/>
    <hyperlink ref="E5" r:id="rId4" display="carolinalombana83@gmail.com"/>
    <hyperlink ref="E6" r:id="rId5" display="angela.boterosed@gmail.com"/>
    <hyperlink ref="E7" r:id="rId6" display="tesoreria@fenascol.org.co"/>
    <hyperlink ref="E8" r:id="rId7" display="edgar_osiris@hotmail.com"/>
    <hyperlink ref="E9" r:id="rId8" display="raulopezj@gmail.com"/>
    <hyperlink ref="E10" r:id="rId9" display="njgarcial@gmail.com"/>
    <hyperlink ref="E11" r:id="rId10" display="casajuvenilelrincon@gmail.com"/>
    <hyperlink ref="E12" r:id="rId11" display="ccivinging@gmail.com"/>
    <hyperlink ref="E13" r:id="rId12" display="culturarazonrealidad@yahoo.es"/>
    <hyperlink ref="E14" r:id="rId13" display="gerencia@colsistec.com"/>
    <hyperlink ref="E15" r:id="rId14" display="victorialesmesvelasco@gmail.com"/>
    <hyperlink ref="E16" r:id="rId15" display="verdneyf@gmail.com"/>
    <hyperlink ref="E17" r:id="rId16" display="gusalejo@gmail.com"/>
    <hyperlink ref="E18" r:id="rId17" display="canicularb@hotmail.com"/>
    <hyperlink ref="E19" r:id="rId18" display="casahunza@hotmail.com"/>
    <hyperlink ref="E20" r:id="rId19" display="rusoca40@hotmail.com"/>
    <hyperlink ref="E21" r:id="rId20" display="paolita16160@hotmail.com"/>
    <hyperlink ref="E22" r:id="rId21" display="contacto@dane.gov.co"/>
    <hyperlink ref="E23" r:id="rId22" display="cathelo77@hotmail.com"/>
    <hyperlink ref="E24" r:id="rId23" display="cauca2401@hotmail.com"/>
    <hyperlink ref="E25" r:id="rId24" display="edgar.galarzab@gmail.com"/>
    <hyperlink ref="E26" r:id="rId25" display="eliecerpineros@gmail.com"/>
    <hyperlink ref="E27" r:id="rId26" display="anvisan@gmail.com"/>
    <hyperlink ref="E28" r:id="rId27" display="hcf2011@hotmail.com"/>
    <hyperlink ref="E29" r:id="rId28" display="mayfonli@gmail.com"/>
    <hyperlink ref="E30" r:id="rId29" display="n.martinez.saavedra@gmail.com"/>
    <hyperlink ref="E31" r:id="rId30" display="yamile.acosta@sinfonica.com.co"/>
  </hyperlinks>
  <printOptions/>
  <pageMargins left="0.7875" right="0.7875" top="1.025" bottom="1.025" header="0.7875" footer="0.7875"/>
  <pageSetup horizontalDpi="300" verticalDpi="300" orientation="portrait" r:id="rId31"/>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C31"/>
  <sheetViews>
    <sheetView zoomScalePageLayoutView="0" workbookViewId="0" topLeftCell="A1">
      <selection activeCell="C18" sqref="C18"/>
    </sheetView>
  </sheetViews>
  <sheetFormatPr defaultColWidth="11.57421875" defaultRowHeight="12.75"/>
  <cols>
    <col min="1" max="1" width="22.00390625" style="0" bestFit="1" customWidth="1"/>
    <col min="2" max="2" width="22.140625" style="0" bestFit="1" customWidth="1"/>
    <col min="3" max="3" width="84.28125" style="22" bestFit="1" customWidth="1"/>
  </cols>
  <sheetData>
    <row r="1" spans="1:3" ht="15.75">
      <c r="A1" s="54" t="s">
        <v>30</v>
      </c>
      <c r="B1" s="55" t="s">
        <v>31</v>
      </c>
      <c r="C1" s="56" t="s">
        <v>2</v>
      </c>
    </row>
    <row r="2" spans="1:3" ht="12.75">
      <c r="A2" s="57">
        <v>0</v>
      </c>
      <c r="B2" s="58">
        <v>173</v>
      </c>
      <c r="C2" s="59" t="s">
        <v>17</v>
      </c>
    </row>
    <row r="3" spans="1:3" ht="12.75">
      <c r="A3" s="57">
        <v>0</v>
      </c>
      <c r="B3" s="58">
        <v>174</v>
      </c>
      <c r="C3" s="59" t="s">
        <v>17</v>
      </c>
    </row>
    <row r="4" spans="1:3" ht="12.75">
      <c r="A4" s="57">
        <v>0</v>
      </c>
      <c r="B4" s="58">
        <v>175</v>
      </c>
      <c r="C4" s="59" t="s">
        <v>55</v>
      </c>
    </row>
    <row r="5" spans="1:3" ht="12.75">
      <c r="A5" s="57">
        <v>0</v>
      </c>
      <c r="B5" s="58">
        <v>176</v>
      </c>
      <c r="C5" s="59" t="s">
        <v>17</v>
      </c>
    </row>
    <row r="6" spans="1:3" ht="12.75">
      <c r="A6" s="57">
        <v>0</v>
      </c>
      <c r="B6" s="58">
        <v>177</v>
      </c>
      <c r="C6" s="59" t="s">
        <v>17</v>
      </c>
    </row>
    <row r="7" spans="1:3" ht="12.75">
      <c r="A7" s="57">
        <v>0</v>
      </c>
      <c r="B7" s="58">
        <v>178</v>
      </c>
      <c r="C7" s="59" t="s">
        <v>29</v>
      </c>
    </row>
    <row r="8" spans="1:3" ht="12.75">
      <c r="A8" s="57">
        <v>0</v>
      </c>
      <c r="B8" s="58">
        <v>179</v>
      </c>
      <c r="C8" s="59" t="s">
        <v>17</v>
      </c>
    </row>
    <row r="9" spans="1:3" ht="12.75">
      <c r="A9" s="57">
        <v>0</v>
      </c>
      <c r="B9" s="58">
        <v>180</v>
      </c>
      <c r="C9" s="59" t="s">
        <v>17</v>
      </c>
    </row>
    <row r="10" spans="1:3" ht="12.75">
      <c r="A10" s="57">
        <v>0</v>
      </c>
      <c r="B10" s="58">
        <v>181</v>
      </c>
      <c r="C10" s="59" t="s">
        <v>17</v>
      </c>
    </row>
    <row r="11" spans="1:3" ht="12.75">
      <c r="A11" s="57">
        <v>0</v>
      </c>
      <c r="B11" s="58">
        <v>182</v>
      </c>
      <c r="C11" s="59" t="s">
        <v>37</v>
      </c>
    </row>
    <row r="12" spans="1:3" ht="12.75">
      <c r="A12" s="57" t="s">
        <v>53</v>
      </c>
      <c r="B12" s="58">
        <v>183</v>
      </c>
      <c r="C12" s="59" t="s">
        <v>56</v>
      </c>
    </row>
    <row r="13" spans="1:3" ht="12.75">
      <c r="A13" s="57">
        <v>0</v>
      </c>
      <c r="B13" s="58">
        <v>184</v>
      </c>
      <c r="C13" s="59" t="s">
        <v>37</v>
      </c>
    </row>
    <row r="14" spans="1:3" ht="12.75">
      <c r="A14" s="57" t="s">
        <v>54</v>
      </c>
      <c r="B14" s="58">
        <v>185</v>
      </c>
      <c r="C14" s="59" t="s">
        <v>57</v>
      </c>
    </row>
    <row r="15" spans="1:3" ht="12.75">
      <c r="A15" s="57">
        <v>0</v>
      </c>
      <c r="B15" s="58">
        <v>186</v>
      </c>
      <c r="C15" s="59" t="s">
        <v>17</v>
      </c>
    </row>
    <row r="16" spans="1:3" ht="12.75">
      <c r="A16" s="57">
        <v>0</v>
      </c>
      <c r="B16" s="58">
        <v>187</v>
      </c>
      <c r="C16" s="59" t="s">
        <v>17</v>
      </c>
    </row>
    <row r="17" spans="1:3" ht="12.75">
      <c r="A17" s="57">
        <v>0</v>
      </c>
      <c r="B17" s="58">
        <v>188</v>
      </c>
      <c r="C17" s="59" t="s">
        <v>17</v>
      </c>
    </row>
    <row r="18" spans="1:3" ht="12.75">
      <c r="A18" s="57">
        <v>0</v>
      </c>
      <c r="B18" s="58">
        <v>189</v>
      </c>
      <c r="C18" s="59" t="s">
        <v>17</v>
      </c>
    </row>
    <row r="19" spans="1:3" ht="12.75">
      <c r="A19" s="57">
        <v>0</v>
      </c>
      <c r="B19" s="58">
        <v>190</v>
      </c>
      <c r="C19" s="59" t="s">
        <v>37</v>
      </c>
    </row>
    <row r="20" spans="1:3" ht="12.75">
      <c r="A20" s="57">
        <v>0</v>
      </c>
      <c r="B20" s="58">
        <v>191</v>
      </c>
      <c r="C20" s="59" t="s">
        <v>17</v>
      </c>
    </row>
    <row r="21" spans="1:3" ht="12.75">
      <c r="A21" s="57">
        <v>0</v>
      </c>
      <c r="B21" s="58">
        <v>192</v>
      </c>
      <c r="C21" s="59" t="s">
        <v>17</v>
      </c>
    </row>
    <row r="22" spans="1:3" ht="12.75">
      <c r="A22" s="57">
        <v>0</v>
      </c>
      <c r="B22" s="58">
        <v>193</v>
      </c>
      <c r="C22" s="60" t="s">
        <v>58</v>
      </c>
    </row>
    <row r="23" spans="1:3" ht="12.75">
      <c r="A23" s="57">
        <v>0</v>
      </c>
      <c r="B23" s="58">
        <v>194</v>
      </c>
      <c r="C23" s="59" t="s">
        <v>17</v>
      </c>
    </row>
    <row r="24" spans="1:3" ht="12.75">
      <c r="A24" s="57">
        <v>0</v>
      </c>
      <c r="B24" s="58">
        <v>195</v>
      </c>
      <c r="C24" s="59" t="s">
        <v>17</v>
      </c>
    </row>
    <row r="25" spans="1:3" ht="12.75">
      <c r="A25" s="57">
        <v>0</v>
      </c>
      <c r="B25" s="58">
        <v>196</v>
      </c>
      <c r="C25" s="59" t="s">
        <v>17</v>
      </c>
    </row>
    <row r="26" spans="1:3" ht="12.75">
      <c r="A26" s="57">
        <v>0</v>
      </c>
      <c r="B26" s="58">
        <v>197</v>
      </c>
      <c r="C26" s="59" t="s">
        <v>17</v>
      </c>
    </row>
    <row r="27" spans="1:3" ht="12.75">
      <c r="A27" s="57">
        <v>0</v>
      </c>
      <c r="B27" s="58">
        <v>198</v>
      </c>
      <c r="C27" s="59" t="s">
        <v>17</v>
      </c>
    </row>
    <row r="28" spans="1:3" ht="12.75">
      <c r="A28" s="57">
        <v>0</v>
      </c>
      <c r="B28" s="58">
        <v>199</v>
      </c>
      <c r="C28" s="59" t="s">
        <v>17</v>
      </c>
    </row>
    <row r="29" spans="1:3" ht="12.75">
      <c r="A29" s="57">
        <v>0</v>
      </c>
      <c r="B29" s="58">
        <v>201</v>
      </c>
      <c r="C29" s="59" t="s">
        <v>17</v>
      </c>
    </row>
    <row r="30" spans="1:3" ht="12.75">
      <c r="A30" s="57">
        <v>0</v>
      </c>
      <c r="B30" s="58">
        <v>202</v>
      </c>
      <c r="C30" s="59" t="s">
        <v>17</v>
      </c>
    </row>
    <row r="31" spans="1:3" ht="12.75">
      <c r="A31" s="57">
        <v>0</v>
      </c>
      <c r="B31" s="58">
        <v>204</v>
      </c>
      <c r="C31" s="59" t="s">
        <v>24</v>
      </c>
    </row>
  </sheetData>
  <sheetProtection selectLockedCells="1" selectUnlockedCells="1"/>
  <printOptions/>
  <pageMargins left="0.7875" right="0.7875" top="1.025" bottom="1.025" header="0.7875" footer="0.7875"/>
  <pageSetup horizontalDpi="300" verticalDpi="300" orientation="portrait" r:id="rId1"/>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C22"/>
  <sheetViews>
    <sheetView zoomScalePageLayoutView="0" workbookViewId="0" topLeftCell="A1">
      <selection activeCell="C11" sqref="C11"/>
    </sheetView>
  </sheetViews>
  <sheetFormatPr defaultColWidth="11.57421875" defaultRowHeight="12.75"/>
  <cols>
    <col min="1" max="1" width="18.140625" style="0" bestFit="1" customWidth="1"/>
    <col min="2" max="2" width="35.140625" style="0" customWidth="1"/>
    <col min="3" max="3" width="46.421875" style="0" customWidth="1"/>
  </cols>
  <sheetData>
    <row r="1" spans="1:3" ht="15.75">
      <c r="A1" s="61" t="s">
        <v>32</v>
      </c>
      <c r="B1" s="61" t="s">
        <v>2</v>
      </c>
      <c r="C1" s="61" t="s">
        <v>33</v>
      </c>
    </row>
    <row r="2" spans="1:3" ht="36">
      <c r="A2" s="33">
        <v>173</v>
      </c>
      <c r="B2" s="34" t="s">
        <v>17</v>
      </c>
      <c r="C2" s="34" t="s">
        <v>59</v>
      </c>
    </row>
    <row r="3" spans="1:3" ht="36">
      <c r="A3" s="33">
        <v>174</v>
      </c>
      <c r="B3" s="34" t="s">
        <v>17</v>
      </c>
      <c r="C3" s="34" t="s">
        <v>60</v>
      </c>
    </row>
    <row r="4" spans="1:3" ht="36">
      <c r="A4" s="33">
        <v>176</v>
      </c>
      <c r="B4" s="34" t="s">
        <v>17</v>
      </c>
      <c r="C4" s="34" t="s">
        <v>62</v>
      </c>
    </row>
    <row r="5" spans="1:3" ht="36">
      <c r="A5" s="33">
        <v>177</v>
      </c>
      <c r="B5" s="34" t="s">
        <v>17</v>
      </c>
      <c r="C5" s="34" t="s">
        <v>63</v>
      </c>
    </row>
    <row r="6" spans="1:3" ht="36">
      <c r="A6" s="33">
        <v>179</v>
      </c>
      <c r="B6" s="34" t="s">
        <v>17</v>
      </c>
      <c r="C6" s="34" t="s">
        <v>65</v>
      </c>
    </row>
    <row r="7" spans="1:3" ht="36">
      <c r="A7" s="33">
        <v>180</v>
      </c>
      <c r="B7" s="34" t="s">
        <v>17</v>
      </c>
      <c r="C7" s="34" t="s">
        <v>66</v>
      </c>
    </row>
    <row r="8" spans="1:3" ht="36">
      <c r="A8" s="33">
        <v>181</v>
      </c>
      <c r="B8" s="34" t="s">
        <v>17</v>
      </c>
      <c r="C8" s="34" t="s">
        <v>67</v>
      </c>
    </row>
    <row r="9" spans="1:3" ht="36">
      <c r="A9" s="33">
        <v>186</v>
      </c>
      <c r="B9" s="34" t="s">
        <v>17</v>
      </c>
      <c r="C9" s="34" t="s">
        <v>72</v>
      </c>
    </row>
    <row r="10" spans="1:3" ht="36">
      <c r="A10" s="33">
        <v>187</v>
      </c>
      <c r="B10" s="34" t="s">
        <v>17</v>
      </c>
      <c r="C10" s="34" t="s">
        <v>73</v>
      </c>
    </row>
    <row r="11" spans="1:3" ht="36">
      <c r="A11" s="33">
        <v>188</v>
      </c>
      <c r="B11" s="34" t="s">
        <v>17</v>
      </c>
      <c r="C11" s="34" t="s">
        <v>74</v>
      </c>
    </row>
    <row r="12" spans="1:3" ht="36">
      <c r="A12" s="33">
        <v>189</v>
      </c>
      <c r="B12" s="34" t="s">
        <v>17</v>
      </c>
      <c r="C12" s="34" t="s">
        <v>75</v>
      </c>
    </row>
    <row r="13" spans="1:3" ht="36">
      <c r="A13" s="33">
        <v>191</v>
      </c>
      <c r="B13" s="34" t="s">
        <v>17</v>
      </c>
      <c r="C13" s="34" t="s">
        <v>77</v>
      </c>
    </row>
    <row r="14" spans="1:3" ht="36">
      <c r="A14" s="33">
        <v>192</v>
      </c>
      <c r="B14" s="34" t="s">
        <v>17</v>
      </c>
      <c r="C14" s="34" t="s">
        <v>78</v>
      </c>
    </row>
    <row r="15" spans="1:3" ht="36">
      <c r="A15" s="33">
        <v>194</v>
      </c>
      <c r="B15" s="34" t="s">
        <v>17</v>
      </c>
      <c r="C15" s="34" t="s">
        <v>80</v>
      </c>
    </row>
    <row r="16" spans="1:3" ht="36">
      <c r="A16" s="33">
        <v>195</v>
      </c>
      <c r="B16" s="34" t="s">
        <v>17</v>
      </c>
      <c r="C16" s="34" t="s">
        <v>81</v>
      </c>
    </row>
    <row r="17" spans="1:3" ht="36">
      <c r="A17" s="33">
        <v>196</v>
      </c>
      <c r="B17" s="34" t="s">
        <v>17</v>
      </c>
      <c r="C17" s="34" t="s">
        <v>82</v>
      </c>
    </row>
    <row r="18" spans="1:3" ht="36">
      <c r="A18" s="33">
        <v>197</v>
      </c>
      <c r="B18" s="34" t="s">
        <v>17</v>
      </c>
      <c r="C18" s="34" t="s">
        <v>83</v>
      </c>
    </row>
    <row r="19" spans="1:3" ht="36">
      <c r="A19" s="33">
        <v>198</v>
      </c>
      <c r="B19" s="34" t="s">
        <v>17</v>
      </c>
      <c r="C19" s="34" t="s">
        <v>84</v>
      </c>
    </row>
    <row r="20" spans="1:3" ht="36">
      <c r="A20" s="33">
        <v>199</v>
      </c>
      <c r="B20" s="34" t="s">
        <v>17</v>
      </c>
      <c r="C20" s="34" t="s">
        <v>85</v>
      </c>
    </row>
    <row r="21" spans="1:3" ht="36">
      <c r="A21" s="33">
        <v>201</v>
      </c>
      <c r="B21" s="34" t="s">
        <v>17</v>
      </c>
      <c r="C21" s="34" t="s">
        <v>86</v>
      </c>
    </row>
    <row r="22" spans="1:3" ht="36">
      <c r="A22" s="33">
        <v>202</v>
      </c>
      <c r="B22" s="34" t="s">
        <v>17</v>
      </c>
      <c r="C22" s="34" t="s">
        <v>87</v>
      </c>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R35"/>
  <sheetViews>
    <sheetView tabSelected="1" zoomScalePageLayoutView="0" workbookViewId="0" topLeftCell="A1">
      <selection activeCell="A17" sqref="A17"/>
    </sheetView>
  </sheetViews>
  <sheetFormatPr defaultColWidth="11.57421875" defaultRowHeight="12.75"/>
  <cols>
    <col min="1" max="1" width="25.00390625" style="4" customWidth="1"/>
    <col min="2" max="2" width="14.421875" style="4" customWidth="1"/>
    <col min="3" max="3" width="40.140625" style="4" customWidth="1"/>
    <col min="4" max="4" width="35.57421875" style="4" customWidth="1"/>
    <col min="5" max="5" width="36.28125" style="4" customWidth="1"/>
    <col min="6" max="6" width="16.57421875" style="4" customWidth="1"/>
    <col min="7" max="7" width="24.28125" style="4" customWidth="1"/>
    <col min="8" max="8" width="11.57421875" style="4" customWidth="1"/>
    <col min="9" max="9" width="29.28125" style="16" customWidth="1"/>
    <col min="10" max="10" width="45.28125" style="17" customWidth="1"/>
    <col min="11" max="11" width="74.8515625" style="4" customWidth="1"/>
    <col min="12" max="12" width="18.28125" style="4" customWidth="1"/>
    <col min="13" max="13" width="19.00390625" style="4" customWidth="1"/>
    <col min="14" max="14" width="21.57421875" style="4" customWidth="1"/>
    <col min="15" max="15" width="21.28125" style="4" customWidth="1"/>
    <col min="16" max="16" width="17.8515625" style="4" customWidth="1"/>
    <col min="17" max="17" width="11.57421875" style="4" customWidth="1"/>
    <col min="18" max="18" width="24.00390625" style="4" bestFit="1" customWidth="1"/>
    <col min="19" max="16384" width="11.57421875" style="4" customWidth="1"/>
  </cols>
  <sheetData>
    <row r="1" spans="1:18" ht="38.25">
      <c r="A1" s="5" t="s">
        <v>0</v>
      </c>
      <c r="B1" s="5" t="s">
        <v>1</v>
      </c>
      <c r="C1" s="5" t="s">
        <v>2</v>
      </c>
      <c r="D1" s="5" t="s">
        <v>3</v>
      </c>
      <c r="E1" s="5" t="s">
        <v>4</v>
      </c>
      <c r="F1" s="5" t="s">
        <v>5</v>
      </c>
      <c r="G1" s="5" t="s">
        <v>6</v>
      </c>
      <c r="H1" s="5" t="s">
        <v>7</v>
      </c>
      <c r="I1" s="5" t="s">
        <v>8</v>
      </c>
      <c r="J1" s="5" t="s">
        <v>9</v>
      </c>
      <c r="K1" s="6" t="s">
        <v>10</v>
      </c>
      <c r="L1" s="6" t="s">
        <v>11</v>
      </c>
      <c r="M1" s="6" t="s">
        <v>12</v>
      </c>
      <c r="N1" s="6" t="s">
        <v>13</v>
      </c>
      <c r="O1" s="6" t="s">
        <v>14</v>
      </c>
      <c r="P1" s="6" t="s">
        <v>40</v>
      </c>
      <c r="Q1" s="6" t="s">
        <v>15</v>
      </c>
      <c r="R1" s="7" t="s">
        <v>16</v>
      </c>
    </row>
    <row r="2" spans="1:18" ht="63.75">
      <c r="A2" s="12">
        <v>0</v>
      </c>
      <c r="B2" s="65">
        <v>200</v>
      </c>
      <c r="C2" s="15" t="s">
        <v>17</v>
      </c>
      <c r="D2" s="15" t="s">
        <v>89</v>
      </c>
      <c r="E2" s="68" t="s">
        <v>188</v>
      </c>
      <c r="F2" s="69">
        <v>7513590</v>
      </c>
      <c r="G2" s="14">
        <v>29365</v>
      </c>
      <c r="H2" s="66">
        <f aca="true" ca="1" t="shared" si="0" ref="H2:H14">(TODAY()-G2)/365</f>
        <v>37.46849315068493</v>
      </c>
      <c r="I2" s="67" t="s">
        <v>28</v>
      </c>
      <c r="J2" s="67" t="s">
        <v>203</v>
      </c>
      <c r="K2" s="15" t="s">
        <v>215</v>
      </c>
      <c r="L2" s="13" t="s">
        <v>18</v>
      </c>
      <c r="M2" s="19" t="s">
        <v>45</v>
      </c>
      <c r="N2" s="19" t="s">
        <v>46</v>
      </c>
      <c r="O2" s="24">
        <v>8718000</v>
      </c>
      <c r="P2" s="12" t="s">
        <v>21</v>
      </c>
      <c r="Q2" s="12">
        <v>61</v>
      </c>
      <c r="R2" s="13" t="s">
        <v>41</v>
      </c>
    </row>
    <row r="3" spans="1:18" ht="38.25">
      <c r="A3" s="12">
        <v>0</v>
      </c>
      <c r="B3" s="65">
        <v>203</v>
      </c>
      <c r="C3" s="15" t="s">
        <v>17</v>
      </c>
      <c r="D3" s="15" t="s">
        <v>176</v>
      </c>
      <c r="E3" s="68" t="s">
        <v>189</v>
      </c>
      <c r="F3" s="69" t="s">
        <v>202</v>
      </c>
      <c r="G3" s="14">
        <v>30444</v>
      </c>
      <c r="H3" s="66">
        <f ca="1" t="shared" si="0"/>
        <v>34.512328767123286</v>
      </c>
      <c r="I3" s="67" t="s">
        <v>28</v>
      </c>
      <c r="J3" s="67" t="s">
        <v>204</v>
      </c>
      <c r="K3" s="15" t="s">
        <v>216</v>
      </c>
      <c r="L3" s="13" t="s">
        <v>18</v>
      </c>
      <c r="M3" s="19" t="s">
        <v>26</v>
      </c>
      <c r="N3" s="13" t="s">
        <v>27</v>
      </c>
      <c r="O3" s="24">
        <v>25872000</v>
      </c>
      <c r="P3" s="12" t="s">
        <v>21</v>
      </c>
      <c r="Q3" s="12">
        <v>87</v>
      </c>
      <c r="R3" s="13" t="s">
        <v>41</v>
      </c>
    </row>
    <row r="4" spans="1:18" ht="63.75">
      <c r="A4" s="12">
        <v>0</v>
      </c>
      <c r="B4" s="65">
        <v>205</v>
      </c>
      <c r="C4" s="15" t="s">
        <v>17</v>
      </c>
      <c r="D4" s="15" t="s">
        <v>177</v>
      </c>
      <c r="E4" s="68" t="s">
        <v>190</v>
      </c>
      <c r="F4" s="69">
        <v>3204229850</v>
      </c>
      <c r="G4" s="14">
        <v>28146</v>
      </c>
      <c r="H4" s="66">
        <f ca="1" t="shared" si="0"/>
        <v>40.80821917808219</v>
      </c>
      <c r="I4" s="67" t="s">
        <v>28</v>
      </c>
      <c r="J4" s="67" t="s">
        <v>205</v>
      </c>
      <c r="K4" s="15" t="s">
        <v>217</v>
      </c>
      <c r="L4" s="13" t="s">
        <v>18</v>
      </c>
      <c r="M4" s="19" t="s">
        <v>26</v>
      </c>
      <c r="N4" s="13" t="s">
        <v>27</v>
      </c>
      <c r="O4" s="24">
        <v>25300000</v>
      </c>
      <c r="P4" s="12" t="s">
        <v>21</v>
      </c>
      <c r="Q4" s="12">
        <v>72</v>
      </c>
      <c r="R4" s="13" t="s">
        <v>41</v>
      </c>
    </row>
    <row r="5" spans="1:18" ht="38.25">
      <c r="A5" s="12">
        <v>0</v>
      </c>
      <c r="B5" s="65">
        <v>206</v>
      </c>
      <c r="C5" s="15" t="s">
        <v>17</v>
      </c>
      <c r="D5" s="15" t="s">
        <v>178</v>
      </c>
      <c r="E5" s="68" t="s">
        <v>191</v>
      </c>
      <c r="F5" s="69">
        <v>6734313</v>
      </c>
      <c r="G5" s="14">
        <v>30400</v>
      </c>
      <c r="H5" s="66">
        <f ca="1" t="shared" si="0"/>
        <v>34.632876712328766</v>
      </c>
      <c r="I5" s="67" t="s">
        <v>28</v>
      </c>
      <c r="J5" s="67" t="s">
        <v>206</v>
      </c>
      <c r="K5" s="15" t="s">
        <v>218</v>
      </c>
      <c r="L5" s="13" t="s">
        <v>18</v>
      </c>
      <c r="M5" s="19" t="s">
        <v>38</v>
      </c>
      <c r="N5" s="13" t="s">
        <v>39</v>
      </c>
      <c r="O5" s="24">
        <v>2170500</v>
      </c>
      <c r="P5" s="12" t="s">
        <v>21</v>
      </c>
      <c r="Q5" s="12">
        <v>46</v>
      </c>
      <c r="R5" s="13" t="s">
        <v>41</v>
      </c>
    </row>
    <row r="6" spans="1:18" ht="38.25">
      <c r="A6" s="11">
        <v>0</v>
      </c>
      <c r="B6" s="62">
        <v>207</v>
      </c>
      <c r="C6" s="10" t="s">
        <v>17</v>
      </c>
      <c r="D6" s="10" t="s">
        <v>179</v>
      </c>
      <c r="E6" s="25" t="s">
        <v>192</v>
      </c>
      <c r="F6" s="70">
        <v>8066974</v>
      </c>
      <c r="G6" s="9">
        <v>27273</v>
      </c>
      <c r="H6" s="63">
        <f ca="1" t="shared" si="0"/>
        <v>43.2</v>
      </c>
      <c r="I6" s="71" t="s">
        <v>28</v>
      </c>
      <c r="J6" s="71" t="s">
        <v>207</v>
      </c>
      <c r="K6" s="10" t="s">
        <v>218</v>
      </c>
      <c r="L6" s="8" t="s">
        <v>18</v>
      </c>
      <c r="M6" s="21" t="s">
        <v>38</v>
      </c>
      <c r="N6" s="8" t="s">
        <v>39</v>
      </c>
      <c r="O6" s="24">
        <v>2170500</v>
      </c>
      <c r="P6" s="12" t="s">
        <v>21</v>
      </c>
      <c r="Q6" s="12">
        <v>46</v>
      </c>
      <c r="R6" s="8" t="s">
        <v>41</v>
      </c>
    </row>
    <row r="7" spans="1:18" ht="76.5">
      <c r="A7" s="11">
        <v>0</v>
      </c>
      <c r="B7" s="62">
        <v>208</v>
      </c>
      <c r="C7" s="10" t="s">
        <v>17</v>
      </c>
      <c r="D7" s="10" t="s">
        <v>180</v>
      </c>
      <c r="E7" s="25" t="s">
        <v>193</v>
      </c>
      <c r="F7" s="70">
        <v>3107553566</v>
      </c>
      <c r="G7" s="9">
        <v>31232</v>
      </c>
      <c r="H7" s="63">
        <f ca="1" t="shared" si="0"/>
        <v>32.35342465753425</v>
      </c>
      <c r="I7" s="71" t="s">
        <v>208</v>
      </c>
      <c r="J7" s="71" t="s">
        <v>209</v>
      </c>
      <c r="K7" s="10" t="s">
        <v>219</v>
      </c>
      <c r="L7" s="8" t="s">
        <v>18</v>
      </c>
      <c r="M7" s="21" t="s">
        <v>225</v>
      </c>
      <c r="N7" s="8" t="s">
        <v>226</v>
      </c>
      <c r="O7" s="24">
        <v>12420000</v>
      </c>
      <c r="P7" s="12" t="s">
        <v>21</v>
      </c>
      <c r="Q7" s="12">
        <v>73</v>
      </c>
      <c r="R7" s="8" t="s">
        <v>41</v>
      </c>
    </row>
    <row r="8" spans="1:18" s="23" customFormat="1" ht="38.25">
      <c r="A8" s="11">
        <v>0</v>
      </c>
      <c r="B8" s="62">
        <v>209</v>
      </c>
      <c r="C8" s="10" t="s">
        <v>17</v>
      </c>
      <c r="D8" s="10" t="s">
        <v>181</v>
      </c>
      <c r="E8" s="25" t="s">
        <v>194</v>
      </c>
      <c r="F8" s="70">
        <v>3138933572</v>
      </c>
      <c r="G8" s="9">
        <v>29916</v>
      </c>
      <c r="H8" s="63">
        <f ca="1" t="shared" si="0"/>
        <v>35.95890410958904</v>
      </c>
      <c r="I8" s="71" t="s">
        <v>210</v>
      </c>
      <c r="J8" s="71" t="s">
        <v>211</v>
      </c>
      <c r="K8" s="10" t="s">
        <v>218</v>
      </c>
      <c r="L8" s="8" t="s">
        <v>18</v>
      </c>
      <c r="M8" s="21" t="s">
        <v>38</v>
      </c>
      <c r="N8" s="8" t="s">
        <v>39</v>
      </c>
      <c r="O8" s="24">
        <v>2170500</v>
      </c>
      <c r="P8" s="11" t="s">
        <v>21</v>
      </c>
      <c r="Q8" s="11">
        <v>46</v>
      </c>
      <c r="R8" s="8" t="s">
        <v>41</v>
      </c>
    </row>
    <row r="9" spans="1:18" ht="51">
      <c r="A9" s="12">
        <v>0</v>
      </c>
      <c r="B9" s="65">
        <v>210</v>
      </c>
      <c r="C9" s="15" t="s">
        <v>55</v>
      </c>
      <c r="D9" s="15" t="s">
        <v>43</v>
      </c>
      <c r="E9" s="68" t="s">
        <v>195</v>
      </c>
      <c r="F9" s="69">
        <v>4578300</v>
      </c>
      <c r="G9" s="14" t="s">
        <v>25</v>
      </c>
      <c r="H9" s="66" t="s">
        <v>25</v>
      </c>
      <c r="I9" s="67" t="s">
        <v>25</v>
      </c>
      <c r="J9" s="67" t="s">
        <v>25</v>
      </c>
      <c r="K9" s="15" t="s">
        <v>220</v>
      </c>
      <c r="L9" s="13" t="s">
        <v>18</v>
      </c>
      <c r="M9" s="72" t="s">
        <v>227</v>
      </c>
      <c r="N9" s="15" t="s">
        <v>228</v>
      </c>
      <c r="O9" s="24">
        <v>287078205</v>
      </c>
      <c r="P9" s="12" t="s">
        <v>21</v>
      </c>
      <c r="Q9" s="12">
        <v>61</v>
      </c>
      <c r="R9" s="13" t="s">
        <v>41</v>
      </c>
    </row>
    <row r="10" spans="1:18" ht="38.25">
      <c r="A10" s="11">
        <v>0</v>
      </c>
      <c r="B10" s="62">
        <v>211</v>
      </c>
      <c r="C10" s="10" t="s">
        <v>17</v>
      </c>
      <c r="D10" s="10" t="s">
        <v>182</v>
      </c>
      <c r="E10" s="25" t="s">
        <v>196</v>
      </c>
      <c r="F10" s="70">
        <v>3209732050</v>
      </c>
      <c r="G10" s="9">
        <v>27104</v>
      </c>
      <c r="H10" s="63">
        <f ca="1" t="shared" si="0"/>
        <v>43.66301369863014</v>
      </c>
      <c r="I10" s="71" t="s">
        <v>212</v>
      </c>
      <c r="J10" s="71" t="s">
        <v>213</v>
      </c>
      <c r="K10" s="10" t="s">
        <v>218</v>
      </c>
      <c r="L10" s="8" t="s">
        <v>18</v>
      </c>
      <c r="M10" s="21" t="s">
        <v>38</v>
      </c>
      <c r="N10" s="8" t="s">
        <v>39</v>
      </c>
      <c r="O10" s="24">
        <v>2170500</v>
      </c>
      <c r="P10" s="12" t="s">
        <v>21</v>
      </c>
      <c r="Q10" s="12">
        <v>46</v>
      </c>
      <c r="R10" s="8" t="s">
        <v>41</v>
      </c>
    </row>
    <row r="11" spans="1:18" ht="102">
      <c r="A11" s="12">
        <v>0</v>
      </c>
      <c r="B11" s="65">
        <v>212</v>
      </c>
      <c r="C11" s="15" t="s">
        <v>37</v>
      </c>
      <c r="D11" s="15" t="s">
        <v>183</v>
      </c>
      <c r="E11" s="68" t="s">
        <v>197</v>
      </c>
      <c r="F11" s="69">
        <v>3182481471</v>
      </c>
      <c r="G11" s="14" t="s">
        <v>25</v>
      </c>
      <c r="H11" s="66" t="s">
        <v>25</v>
      </c>
      <c r="I11" s="67" t="s">
        <v>25</v>
      </c>
      <c r="J11" s="67" t="s">
        <v>25</v>
      </c>
      <c r="K11" s="15" t="s">
        <v>221</v>
      </c>
      <c r="L11" s="13" t="s">
        <v>18</v>
      </c>
      <c r="M11" s="19" t="s">
        <v>22</v>
      </c>
      <c r="N11" s="13" t="s">
        <v>23</v>
      </c>
      <c r="O11" s="24">
        <v>25432500</v>
      </c>
      <c r="P11" s="12" t="s">
        <v>21</v>
      </c>
      <c r="Q11" s="12">
        <v>58</v>
      </c>
      <c r="R11" s="13" t="s">
        <v>41</v>
      </c>
    </row>
    <row r="12" spans="1:18" ht="114.75">
      <c r="A12" s="12">
        <v>0</v>
      </c>
      <c r="B12" s="65">
        <v>213</v>
      </c>
      <c r="C12" s="15" t="s">
        <v>36</v>
      </c>
      <c r="D12" s="15" t="s">
        <v>184</v>
      </c>
      <c r="E12" s="68" t="s">
        <v>198</v>
      </c>
      <c r="F12" s="69">
        <v>3779595</v>
      </c>
      <c r="G12" s="14" t="s">
        <v>25</v>
      </c>
      <c r="H12" s="66" t="s">
        <v>25</v>
      </c>
      <c r="I12" s="67" t="s">
        <v>25</v>
      </c>
      <c r="J12" s="67" t="s">
        <v>25</v>
      </c>
      <c r="K12" s="15" t="s">
        <v>222</v>
      </c>
      <c r="L12" s="13" t="s">
        <v>34</v>
      </c>
      <c r="M12" s="19" t="s">
        <v>38</v>
      </c>
      <c r="N12" s="13" t="s">
        <v>25</v>
      </c>
      <c r="O12" s="24">
        <v>0</v>
      </c>
      <c r="P12" s="12" t="s">
        <v>21</v>
      </c>
      <c r="Q12" s="12">
        <v>806</v>
      </c>
      <c r="R12" s="13" t="s">
        <v>41</v>
      </c>
    </row>
    <row r="13" spans="1:18" ht="12.75">
      <c r="A13" s="12" t="s">
        <v>175</v>
      </c>
      <c r="B13" s="65">
        <v>214</v>
      </c>
      <c r="C13" s="15" t="s">
        <v>57</v>
      </c>
      <c r="D13" s="15" t="s">
        <v>185</v>
      </c>
      <c r="E13" s="68" t="s">
        <v>199</v>
      </c>
      <c r="F13" s="69">
        <v>7571424</v>
      </c>
      <c r="G13" s="14" t="s">
        <v>25</v>
      </c>
      <c r="H13" s="66" t="s">
        <v>25</v>
      </c>
      <c r="I13" s="67" t="s">
        <v>25</v>
      </c>
      <c r="J13" s="67" t="s">
        <v>25</v>
      </c>
      <c r="K13" s="15" t="s">
        <v>223</v>
      </c>
      <c r="L13" s="13" t="s">
        <v>18</v>
      </c>
      <c r="M13" s="19" t="s">
        <v>38</v>
      </c>
      <c r="N13" s="13" t="s">
        <v>39</v>
      </c>
      <c r="O13" s="24">
        <v>3998400</v>
      </c>
      <c r="P13" s="12" t="s">
        <v>21</v>
      </c>
      <c r="Q13" s="12">
        <v>15</v>
      </c>
      <c r="R13" s="13" t="s">
        <v>35</v>
      </c>
    </row>
    <row r="14" spans="1:18" ht="38.25">
      <c r="A14" s="11">
        <v>0</v>
      </c>
      <c r="B14" s="62">
        <v>215</v>
      </c>
      <c r="C14" s="10" t="s">
        <v>17</v>
      </c>
      <c r="D14" s="10" t="s">
        <v>186</v>
      </c>
      <c r="E14" s="25" t="s">
        <v>200</v>
      </c>
      <c r="F14" s="70">
        <v>7584443</v>
      </c>
      <c r="G14" s="9">
        <v>34960</v>
      </c>
      <c r="H14" s="63">
        <f ca="1" t="shared" si="0"/>
        <v>22.13972602739726</v>
      </c>
      <c r="I14" s="71" t="s">
        <v>28</v>
      </c>
      <c r="J14" s="71" t="s">
        <v>214</v>
      </c>
      <c r="K14" s="10" t="s">
        <v>218</v>
      </c>
      <c r="L14" s="8" t="s">
        <v>18</v>
      </c>
      <c r="M14" s="21" t="s">
        <v>38</v>
      </c>
      <c r="N14" s="8" t="s">
        <v>39</v>
      </c>
      <c r="O14" s="24">
        <v>2170500</v>
      </c>
      <c r="P14" s="12" t="s">
        <v>21</v>
      </c>
      <c r="Q14" s="12">
        <v>46</v>
      </c>
      <c r="R14" s="8" t="s">
        <v>41</v>
      </c>
    </row>
    <row r="15" spans="1:18" ht="102">
      <c r="A15" s="12">
        <v>0</v>
      </c>
      <c r="B15" s="65">
        <v>216</v>
      </c>
      <c r="C15" s="15" t="s">
        <v>36</v>
      </c>
      <c r="D15" s="15" t="s">
        <v>187</v>
      </c>
      <c r="E15" s="68" t="s">
        <v>201</v>
      </c>
      <c r="F15" s="69">
        <v>3279797</v>
      </c>
      <c r="G15" s="14" t="s">
        <v>25</v>
      </c>
      <c r="H15" s="66" t="s">
        <v>25</v>
      </c>
      <c r="I15" s="67" t="s">
        <v>25</v>
      </c>
      <c r="J15" s="67" t="s">
        <v>25</v>
      </c>
      <c r="K15" s="15" t="s">
        <v>224</v>
      </c>
      <c r="L15" s="13" t="s">
        <v>34</v>
      </c>
      <c r="M15" s="19" t="s">
        <v>38</v>
      </c>
      <c r="N15" s="13" t="s">
        <v>25</v>
      </c>
      <c r="O15" s="24">
        <v>0</v>
      </c>
      <c r="P15" s="12" t="s">
        <v>21</v>
      </c>
      <c r="Q15" s="12">
        <v>803</v>
      </c>
      <c r="R15" s="13" t="s">
        <v>41</v>
      </c>
    </row>
    <row r="16" spans="1:18" s="82" customFormat="1" ht="89.25">
      <c r="A16" s="11">
        <v>0</v>
      </c>
      <c r="B16" s="62">
        <v>217</v>
      </c>
      <c r="C16" s="21" t="s">
        <v>37</v>
      </c>
      <c r="D16" s="10" t="s">
        <v>229</v>
      </c>
      <c r="E16" s="20" t="s">
        <v>230</v>
      </c>
      <c r="F16" s="8">
        <v>2314024</v>
      </c>
      <c r="G16" s="9" t="s">
        <v>25</v>
      </c>
      <c r="H16" s="63" t="s">
        <v>25</v>
      </c>
      <c r="I16" s="64" t="s">
        <v>25</v>
      </c>
      <c r="J16" s="64" t="s">
        <v>25</v>
      </c>
      <c r="K16" s="10" t="s">
        <v>231</v>
      </c>
      <c r="L16" s="8" t="s">
        <v>18</v>
      </c>
      <c r="M16" s="21" t="s">
        <v>233</v>
      </c>
      <c r="N16" s="8" t="s">
        <v>232</v>
      </c>
      <c r="O16" s="24">
        <v>31591000</v>
      </c>
      <c r="P16" s="12" t="s">
        <v>21</v>
      </c>
      <c r="Q16" s="11">
        <v>45</v>
      </c>
      <c r="R16" s="11" t="s">
        <v>41</v>
      </c>
    </row>
    <row r="17" spans="1:18" s="90" customFormat="1" ht="51">
      <c r="A17" s="12">
        <v>0</v>
      </c>
      <c r="B17" s="65">
        <v>221</v>
      </c>
      <c r="C17" s="13" t="s">
        <v>55</v>
      </c>
      <c r="D17" s="15" t="s">
        <v>234</v>
      </c>
      <c r="E17" s="18" t="s">
        <v>235</v>
      </c>
      <c r="F17" s="13">
        <v>3165000</v>
      </c>
      <c r="G17" s="14" t="s">
        <v>25</v>
      </c>
      <c r="H17" s="66" t="s">
        <v>25</v>
      </c>
      <c r="I17" s="64" t="s">
        <v>25</v>
      </c>
      <c r="J17" s="64" t="s">
        <v>25</v>
      </c>
      <c r="K17" s="15" t="s">
        <v>236</v>
      </c>
      <c r="L17" s="8" t="s">
        <v>18</v>
      </c>
      <c r="M17" s="19" t="s">
        <v>233</v>
      </c>
      <c r="N17" s="13" t="s">
        <v>23</v>
      </c>
      <c r="O17" s="24">
        <v>250000000</v>
      </c>
      <c r="P17" s="12" t="s">
        <v>21</v>
      </c>
      <c r="Q17" s="12">
        <v>60</v>
      </c>
      <c r="R17" s="12" t="s">
        <v>41</v>
      </c>
    </row>
    <row r="18" spans="1:18" s="90" customFormat="1" ht="12.75">
      <c r="A18" s="83"/>
      <c r="B18" s="84"/>
      <c r="C18" s="85"/>
      <c r="D18" s="85"/>
      <c r="E18" s="86"/>
      <c r="F18" s="85"/>
      <c r="G18" s="77"/>
      <c r="H18" s="88"/>
      <c r="I18" s="79"/>
      <c r="J18" s="79"/>
      <c r="K18" s="85"/>
      <c r="L18" s="85"/>
      <c r="M18" s="89"/>
      <c r="N18" s="85"/>
      <c r="O18" s="81"/>
      <c r="P18" s="83"/>
      <c r="Q18" s="83"/>
      <c r="R18" s="83"/>
    </row>
    <row r="19" spans="1:18" s="90" customFormat="1" ht="12.75">
      <c r="A19" s="83"/>
      <c r="B19" s="84"/>
      <c r="C19" s="85"/>
      <c r="D19" s="85"/>
      <c r="E19" s="86"/>
      <c r="F19" s="85"/>
      <c r="G19" s="87"/>
      <c r="H19" s="88"/>
      <c r="I19" s="79"/>
      <c r="J19" s="79"/>
      <c r="K19" s="85"/>
      <c r="L19" s="85"/>
      <c r="M19" s="89"/>
      <c r="N19" s="85"/>
      <c r="O19" s="81"/>
      <c r="P19" s="83"/>
      <c r="Q19" s="83"/>
      <c r="R19" s="83"/>
    </row>
    <row r="20" spans="1:18" s="90" customFormat="1" ht="12.75">
      <c r="A20" s="83"/>
      <c r="B20" s="84"/>
      <c r="C20" s="85"/>
      <c r="D20" s="85"/>
      <c r="E20" s="86"/>
      <c r="F20" s="85"/>
      <c r="G20" s="87"/>
      <c r="H20" s="88"/>
      <c r="I20" s="91"/>
      <c r="J20" s="91"/>
      <c r="K20" s="85"/>
      <c r="L20" s="85"/>
      <c r="M20" s="89"/>
      <c r="N20" s="85"/>
      <c r="O20" s="81"/>
      <c r="P20" s="83"/>
      <c r="Q20" s="83"/>
      <c r="R20" s="83"/>
    </row>
    <row r="21" spans="1:18" s="90" customFormat="1" ht="12.75">
      <c r="A21" s="83"/>
      <c r="B21" s="84"/>
      <c r="C21" s="85"/>
      <c r="D21" s="85"/>
      <c r="E21" s="86"/>
      <c r="F21" s="85"/>
      <c r="G21" s="87"/>
      <c r="H21" s="88"/>
      <c r="I21" s="91"/>
      <c r="J21" s="91"/>
      <c r="K21" s="85"/>
      <c r="L21" s="85"/>
      <c r="M21" s="89"/>
      <c r="N21" s="85"/>
      <c r="O21" s="81"/>
      <c r="P21" s="83"/>
      <c r="Q21" s="83"/>
      <c r="R21" s="83"/>
    </row>
    <row r="22" spans="1:18" s="90" customFormat="1" ht="12.75">
      <c r="A22" s="83"/>
      <c r="B22" s="84"/>
      <c r="C22" s="85"/>
      <c r="D22" s="85"/>
      <c r="E22" s="86"/>
      <c r="F22" s="85"/>
      <c r="G22" s="87"/>
      <c r="H22" s="88"/>
      <c r="I22" s="91"/>
      <c r="J22" s="91"/>
      <c r="K22" s="85"/>
      <c r="L22" s="85"/>
      <c r="M22" s="89"/>
      <c r="N22" s="85"/>
      <c r="O22" s="81"/>
      <c r="P22" s="83"/>
      <c r="Q22" s="83"/>
      <c r="R22" s="83"/>
    </row>
    <row r="23" spans="1:18" s="90" customFormat="1" ht="12.75">
      <c r="A23" s="73"/>
      <c r="B23" s="74"/>
      <c r="C23" s="75"/>
      <c r="D23" s="75"/>
      <c r="E23" s="92"/>
      <c r="F23" s="75"/>
      <c r="G23" s="77"/>
      <c r="H23" s="78"/>
      <c r="I23" s="79"/>
      <c r="J23" s="79"/>
      <c r="K23" s="75"/>
      <c r="L23" s="75"/>
      <c r="M23" s="80"/>
      <c r="N23" s="75"/>
      <c r="O23" s="81"/>
      <c r="P23" s="73"/>
      <c r="Q23" s="73"/>
      <c r="R23" s="73"/>
    </row>
    <row r="24" spans="1:18" s="90" customFormat="1" ht="12.75">
      <c r="A24" s="83"/>
      <c r="B24" s="84"/>
      <c r="C24" s="85"/>
      <c r="D24" s="85"/>
      <c r="E24" s="86"/>
      <c r="F24" s="85"/>
      <c r="G24" s="87"/>
      <c r="H24" s="88"/>
      <c r="I24" s="91"/>
      <c r="J24" s="91"/>
      <c r="K24" s="85"/>
      <c r="L24" s="85"/>
      <c r="M24" s="89"/>
      <c r="N24" s="85"/>
      <c r="O24" s="81"/>
      <c r="P24" s="83"/>
      <c r="Q24" s="83"/>
      <c r="R24" s="83"/>
    </row>
    <row r="25" spans="1:18" s="90" customFormat="1" ht="12.75">
      <c r="A25" s="83"/>
      <c r="B25" s="84"/>
      <c r="C25" s="85"/>
      <c r="D25" s="85"/>
      <c r="E25" s="86"/>
      <c r="F25" s="85"/>
      <c r="G25" s="87"/>
      <c r="H25" s="88"/>
      <c r="I25" s="91"/>
      <c r="J25" s="91"/>
      <c r="K25" s="85"/>
      <c r="L25" s="85"/>
      <c r="M25" s="89"/>
      <c r="N25" s="85"/>
      <c r="O25" s="81"/>
      <c r="P25" s="83"/>
      <c r="Q25" s="83"/>
      <c r="R25" s="93"/>
    </row>
    <row r="26" spans="1:18" s="90" customFormat="1" ht="12.75">
      <c r="A26" s="83"/>
      <c r="B26" s="84"/>
      <c r="C26" s="85"/>
      <c r="D26" s="85"/>
      <c r="E26" s="86"/>
      <c r="F26" s="85"/>
      <c r="G26" s="87"/>
      <c r="H26" s="88"/>
      <c r="I26" s="91"/>
      <c r="J26" s="79"/>
      <c r="K26" s="85"/>
      <c r="L26" s="85"/>
      <c r="M26" s="89"/>
      <c r="N26" s="85"/>
      <c r="O26" s="81"/>
      <c r="P26" s="83"/>
      <c r="Q26" s="83"/>
      <c r="R26" s="83"/>
    </row>
    <row r="27" spans="1:18" s="90" customFormat="1" ht="12.75">
      <c r="A27" s="83"/>
      <c r="B27" s="84"/>
      <c r="C27" s="85"/>
      <c r="D27" s="85"/>
      <c r="E27" s="86"/>
      <c r="F27" s="85"/>
      <c r="G27" s="87"/>
      <c r="H27" s="88"/>
      <c r="I27" s="91"/>
      <c r="J27" s="79"/>
      <c r="K27" s="85"/>
      <c r="L27" s="85"/>
      <c r="M27" s="89"/>
      <c r="N27" s="94"/>
      <c r="O27" s="81"/>
      <c r="P27" s="83"/>
      <c r="Q27" s="83"/>
      <c r="R27" s="83"/>
    </row>
    <row r="28" spans="1:18" s="90" customFormat="1" ht="12.75">
      <c r="A28" s="83"/>
      <c r="B28" s="84"/>
      <c r="C28" s="85"/>
      <c r="D28" s="85"/>
      <c r="E28" s="86"/>
      <c r="F28" s="85"/>
      <c r="G28" s="87"/>
      <c r="H28" s="88"/>
      <c r="I28" s="91"/>
      <c r="J28" s="79"/>
      <c r="K28" s="85"/>
      <c r="L28" s="85"/>
      <c r="M28" s="89"/>
      <c r="N28" s="85"/>
      <c r="O28" s="81"/>
      <c r="P28" s="83"/>
      <c r="Q28" s="83"/>
      <c r="R28" s="83"/>
    </row>
    <row r="29" spans="1:18" s="82" customFormat="1" ht="12.75">
      <c r="A29" s="73"/>
      <c r="B29" s="74"/>
      <c r="C29" s="75"/>
      <c r="D29" s="75"/>
      <c r="E29" s="76"/>
      <c r="F29" s="75"/>
      <c r="G29" s="77"/>
      <c r="H29" s="78"/>
      <c r="I29" s="79"/>
      <c r="J29" s="79"/>
      <c r="K29" s="75"/>
      <c r="L29" s="75"/>
      <c r="M29" s="80"/>
      <c r="N29" s="75"/>
      <c r="O29" s="81"/>
      <c r="P29" s="73"/>
      <c r="Q29" s="73"/>
      <c r="R29" s="73"/>
    </row>
    <row r="30" spans="1:18" s="82" customFormat="1" ht="12.75">
      <c r="A30" s="73"/>
      <c r="B30" s="74"/>
      <c r="C30" s="75"/>
      <c r="D30" s="75"/>
      <c r="E30" s="76"/>
      <c r="F30" s="75"/>
      <c r="G30" s="77"/>
      <c r="H30" s="78"/>
      <c r="I30" s="79"/>
      <c r="J30" s="79"/>
      <c r="K30" s="75"/>
      <c r="L30" s="75"/>
      <c r="M30" s="80"/>
      <c r="N30" s="75"/>
      <c r="O30" s="81"/>
      <c r="P30" s="73"/>
      <c r="Q30" s="73"/>
      <c r="R30" s="73"/>
    </row>
    <row r="31" spans="1:18" s="90" customFormat="1" ht="12.75">
      <c r="A31" s="83"/>
      <c r="B31" s="84"/>
      <c r="C31" s="85"/>
      <c r="D31" s="85"/>
      <c r="E31" s="86"/>
      <c r="F31" s="85"/>
      <c r="G31" s="87"/>
      <c r="H31" s="88"/>
      <c r="I31" s="95"/>
      <c r="J31" s="79"/>
      <c r="K31" s="85"/>
      <c r="L31" s="85"/>
      <c r="M31" s="89"/>
      <c r="N31" s="85"/>
      <c r="O31" s="81"/>
      <c r="P31" s="83"/>
      <c r="Q31" s="83"/>
      <c r="R31" s="83"/>
    </row>
    <row r="32" spans="1:18" s="90" customFormat="1" ht="12.75">
      <c r="A32" s="83"/>
      <c r="B32" s="84"/>
      <c r="C32" s="85"/>
      <c r="D32" s="85"/>
      <c r="E32" s="86"/>
      <c r="F32" s="85"/>
      <c r="G32" s="87"/>
      <c r="H32" s="88"/>
      <c r="I32" s="95"/>
      <c r="J32" s="79"/>
      <c r="K32" s="85"/>
      <c r="L32" s="85"/>
      <c r="M32" s="89"/>
      <c r="N32" s="85"/>
      <c r="O32" s="81"/>
      <c r="P32" s="83"/>
      <c r="Q32" s="83"/>
      <c r="R32" s="83"/>
    </row>
    <row r="33" spans="1:18" s="90" customFormat="1" ht="12.75">
      <c r="A33" s="83"/>
      <c r="B33" s="84"/>
      <c r="C33" s="85"/>
      <c r="D33" s="85"/>
      <c r="E33" s="86"/>
      <c r="F33" s="85"/>
      <c r="G33" s="87"/>
      <c r="H33" s="88"/>
      <c r="I33" s="91"/>
      <c r="J33" s="79"/>
      <c r="K33" s="85"/>
      <c r="L33" s="85"/>
      <c r="M33" s="89"/>
      <c r="N33" s="85"/>
      <c r="O33" s="81"/>
      <c r="P33" s="83"/>
      <c r="Q33" s="83"/>
      <c r="R33" s="83"/>
    </row>
    <row r="34" spans="1:18" s="90" customFormat="1" ht="12.75">
      <c r="A34" s="83"/>
      <c r="B34" s="84"/>
      <c r="C34" s="85"/>
      <c r="D34" s="85"/>
      <c r="E34" s="86"/>
      <c r="F34" s="85"/>
      <c r="G34" s="87"/>
      <c r="H34" s="88"/>
      <c r="I34" s="91"/>
      <c r="J34" s="79"/>
      <c r="K34" s="85"/>
      <c r="L34" s="85"/>
      <c r="M34" s="89"/>
      <c r="N34" s="94"/>
      <c r="O34" s="81"/>
      <c r="P34" s="83"/>
      <c r="Q34" s="83"/>
      <c r="R34" s="83"/>
    </row>
    <row r="35" spans="1:18" s="90" customFormat="1" ht="12.75">
      <c r="A35" s="83"/>
      <c r="B35" s="84"/>
      <c r="C35" s="85"/>
      <c r="D35" s="85"/>
      <c r="E35" s="86"/>
      <c r="F35" s="85"/>
      <c r="G35" s="87"/>
      <c r="H35" s="88"/>
      <c r="I35" s="91"/>
      <c r="J35" s="91"/>
      <c r="K35" s="85"/>
      <c r="L35" s="85"/>
      <c r="M35" s="89"/>
      <c r="N35" s="94"/>
      <c r="O35" s="81"/>
      <c r="P35" s="83"/>
      <c r="Q35" s="83"/>
      <c r="R35" s="96"/>
    </row>
  </sheetData>
  <sheetProtection/>
  <autoFilter ref="A1:R35"/>
  <hyperlinks>
    <hyperlink ref="E9" r:id="rId1" display="notificacionesjudiciales@canalcapital.gov.co"/>
    <hyperlink ref="E2" r:id="rId2" display="jaraa@javeriana.edu.co"/>
    <hyperlink ref="E3" r:id="rId3" display="sariash@gmail.com"/>
    <hyperlink ref="E4" r:id="rId4" display="cvbecerra@gmail.com"/>
    <hyperlink ref="E5" r:id="rId5" display="elizaricma@gmail.com"/>
    <hyperlink ref="E6" r:id="rId6" display="lmahecha.327@gmail.com"/>
    <hyperlink ref="E7" r:id="rId7" display="jimegamboa@gmail.com"/>
    <hyperlink ref="E8" r:id="rId8" display="wifemoi@hotmail.com"/>
    <hyperlink ref="E10" r:id="rId9" display="nachodim6@gmail.com"/>
    <hyperlink ref="E11" r:id="rId10" display="corporacionhomoludens@gmail.com"/>
    <hyperlink ref="E12" r:id="rId11" display="notificaciones.judiciales@scj.gov.co"/>
    <hyperlink ref="E13" r:id="rId12" display="distribucionesopenfor@hotmail.com"/>
    <hyperlink ref="E14" r:id="rId13" display="angiekatherinesilva123@gmail.com"/>
    <hyperlink ref="E15" r:id="rId14" display="notificacionesjudiciales@sdis.gov.co"/>
    <hyperlink ref="E16" r:id="rId15" display="julio.ferrito@yahoo.es"/>
    <hyperlink ref="E17" r:id="rId16" display="cea_farbog@unal.edu.co"/>
  </hyperlinks>
  <printOptions/>
  <pageMargins left="0.7" right="0.7" top="0.75" bottom="0.75" header="0.3" footer="0.3"/>
  <pageSetup horizontalDpi="600" verticalDpi="600" orientation="portrait" r:id="rId17"/>
</worksheet>
</file>

<file path=xl/worksheets/sheet5.xml><?xml version="1.0" encoding="utf-8"?>
<worksheet xmlns="http://schemas.openxmlformats.org/spreadsheetml/2006/main" xmlns:r="http://schemas.openxmlformats.org/officeDocument/2006/relationships">
  <dimension ref="A1:C17"/>
  <sheetViews>
    <sheetView zoomScalePageLayoutView="0" workbookViewId="0" topLeftCell="A1">
      <selection activeCell="E26" sqref="E26"/>
    </sheetView>
  </sheetViews>
  <sheetFormatPr defaultColWidth="11.57421875" defaultRowHeight="12.75"/>
  <cols>
    <col min="1" max="1" width="22.00390625" style="0" bestFit="1" customWidth="1"/>
    <col min="2" max="2" width="22.140625" style="0" bestFit="1" customWidth="1"/>
    <col min="3" max="3" width="66.8515625" style="0" customWidth="1"/>
  </cols>
  <sheetData>
    <row r="1" spans="1:3" ht="15.75">
      <c r="A1" s="2" t="s">
        <v>30</v>
      </c>
      <c r="B1" s="3" t="s">
        <v>31</v>
      </c>
      <c r="C1" s="2" t="s">
        <v>2</v>
      </c>
    </row>
    <row r="2" spans="1:3" ht="25.5">
      <c r="A2" s="12">
        <v>0</v>
      </c>
      <c r="B2" s="65">
        <v>200</v>
      </c>
      <c r="C2" s="15" t="s">
        <v>17</v>
      </c>
    </row>
    <row r="3" spans="1:3" ht="25.5">
      <c r="A3" s="12">
        <v>0</v>
      </c>
      <c r="B3" s="65">
        <v>203</v>
      </c>
      <c r="C3" s="15" t="s">
        <v>17</v>
      </c>
    </row>
    <row r="4" spans="1:3" ht="25.5">
      <c r="A4" s="12">
        <v>0</v>
      </c>
      <c r="B4" s="65">
        <v>205</v>
      </c>
      <c r="C4" s="15" t="s">
        <v>17</v>
      </c>
    </row>
    <row r="5" spans="1:3" ht="25.5">
      <c r="A5" s="12">
        <v>0</v>
      </c>
      <c r="B5" s="65">
        <v>206</v>
      </c>
      <c r="C5" s="15" t="s">
        <v>17</v>
      </c>
    </row>
    <row r="6" spans="1:3" ht="25.5">
      <c r="A6" s="11">
        <v>0</v>
      </c>
      <c r="B6" s="62">
        <v>207</v>
      </c>
      <c r="C6" s="10" t="s">
        <v>17</v>
      </c>
    </row>
    <row r="7" spans="1:3" ht="25.5">
      <c r="A7" s="11">
        <v>0</v>
      </c>
      <c r="B7" s="62">
        <v>208</v>
      </c>
      <c r="C7" s="10" t="s">
        <v>17</v>
      </c>
    </row>
    <row r="8" spans="1:3" ht="25.5">
      <c r="A8" s="11">
        <v>0</v>
      </c>
      <c r="B8" s="62">
        <v>209</v>
      </c>
      <c r="C8" s="10" t="s">
        <v>17</v>
      </c>
    </row>
    <row r="9" spans="1:3" ht="12.75">
      <c r="A9" s="12">
        <v>0</v>
      </c>
      <c r="B9" s="65">
        <v>210</v>
      </c>
      <c r="C9" s="15" t="s">
        <v>55</v>
      </c>
    </row>
    <row r="10" spans="1:3" ht="25.5">
      <c r="A10" s="11">
        <v>0</v>
      </c>
      <c r="B10" s="62">
        <v>211</v>
      </c>
      <c r="C10" s="10" t="s">
        <v>17</v>
      </c>
    </row>
    <row r="11" spans="1:3" ht="12.75">
      <c r="A11" s="12">
        <v>0</v>
      </c>
      <c r="B11" s="65">
        <v>212</v>
      </c>
      <c r="C11" s="15" t="s">
        <v>37</v>
      </c>
    </row>
    <row r="12" spans="1:3" ht="12.75">
      <c r="A12" s="12">
        <v>0</v>
      </c>
      <c r="B12" s="65">
        <v>213</v>
      </c>
      <c r="C12" s="15" t="s">
        <v>36</v>
      </c>
    </row>
    <row r="13" spans="1:3" ht="12.75">
      <c r="A13" s="12" t="s">
        <v>175</v>
      </c>
      <c r="B13" s="65">
        <v>214</v>
      </c>
      <c r="C13" s="15" t="s">
        <v>57</v>
      </c>
    </row>
    <row r="14" spans="1:3" ht="25.5">
      <c r="A14" s="11">
        <v>0</v>
      </c>
      <c r="B14" s="62">
        <v>215</v>
      </c>
      <c r="C14" s="10" t="s">
        <v>17</v>
      </c>
    </row>
    <row r="15" spans="1:3" ht="12.75">
      <c r="A15" s="12">
        <v>0</v>
      </c>
      <c r="B15" s="65">
        <v>216</v>
      </c>
      <c r="C15" s="15" t="s">
        <v>36</v>
      </c>
    </row>
    <row r="16" spans="1:3" ht="12.75">
      <c r="A16" s="12">
        <v>0</v>
      </c>
      <c r="B16" s="62">
        <v>217</v>
      </c>
      <c r="C16" s="21" t="s">
        <v>37</v>
      </c>
    </row>
    <row r="17" spans="1:3" ht="12.75">
      <c r="A17" s="12">
        <v>0</v>
      </c>
      <c r="B17" s="65">
        <v>221</v>
      </c>
      <c r="C17" s="13" t="s">
        <v>55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10"/>
  <sheetViews>
    <sheetView zoomScalePageLayoutView="0" workbookViewId="0" topLeftCell="A1">
      <selection activeCell="C30" sqref="C30"/>
    </sheetView>
  </sheetViews>
  <sheetFormatPr defaultColWidth="11.421875" defaultRowHeight="12.75"/>
  <cols>
    <col min="1" max="1" width="18.140625" style="0" bestFit="1" customWidth="1"/>
    <col min="2" max="2" width="50.8515625" style="0" customWidth="1"/>
    <col min="3" max="3" width="45.421875" style="0" customWidth="1"/>
  </cols>
  <sheetData>
    <row r="1" spans="1:3" ht="15.75">
      <c r="A1" s="1" t="s">
        <v>32</v>
      </c>
      <c r="B1" s="1" t="s">
        <v>2</v>
      </c>
      <c r="C1" s="2" t="s">
        <v>33</v>
      </c>
    </row>
    <row r="2" spans="1:3" ht="25.5">
      <c r="A2" s="65">
        <v>200</v>
      </c>
      <c r="B2" s="15" t="s">
        <v>17</v>
      </c>
      <c r="C2" s="15" t="s">
        <v>89</v>
      </c>
    </row>
    <row r="3" spans="1:3" ht="25.5">
      <c r="A3" s="65">
        <v>203</v>
      </c>
      <c r="B3" s="15" t="s">
        <v>17</v>
      </c>
      <c r="C3" s="15" t="s">
        <v>176</v>
      </c>
    </row>
    <row r="4" spans="1:3" ht="25.5">
      <c r="A4" s="65">
        <v>205</v>
      </c>
      <c r="B4" s="15" t="s">
        <v>17</v>
      </c>
      <c r="C4" s="15" t="s">
        <v>177</v>
      </c>
    </row>
    <row r="5" spans="1:3" ht="25.5">
      <c r="A5" s="65">
        <v>206</v>
      </c>
      <c r="B5" s="15" t="s">
        <v>17</v>
      </c>
      <c r="C5" s="15" t="s">
        <v>178</v>
      </c>
    </row>
    <row r="6" spans="1:3" ht="25.5">
      <c r="A6" s="62">
        <v>207</v>
      </c>
      <c r="B6" s="10" t="s">
        <v>17</v>
      </c>
      <c r="C6" s="10" t="s">
        <v>179</v>
      </c>
    </row>
    <row r="7" spans="1:3" ht="25.5">
      <c r="A7" s="62">
        <v>208</v>
      </c>
      <c r="B7" s="10" t="s">
        <v>17</v>
      </c>
      <c r="C7" s="10" t="s">
        <v>180</v>
      </c>
    </row>
    <row r="8" spans="1:3" ht="25.5">
      <c r="A8" s="62">
        <v>209</v>
      </c>
      <c r="B8" s="10" t="s">
        <v>17</v>
      </c>
      <c r="C8" s="10" t="s">
        <v>181</v>
      </c>
    </row>
    <row r="9" spans="1:3" ht="25.5">
      <c r="A9" s="62">
        <v>211</v>
      </c>
      <c r="B9" s="10" t="s">
        <v>17</v>
      </c>
      <c r="C9" s="10" t="s">
        <v>182</v>
      </c>
    </row>
    <row r="10" spans="1:3" ht="25.5">
      <c r="A10" s="62">
        <v>215</v>
      </c>
      <c r="B10" s="10" t="s">
        <v>17</v>
      </c>
      <c r="C10" s="10" t="s">
        <v>186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Henry Garay</cp:lastModifiedBy>
  <dcterms:modified xsi:type="dcterms:W3CDTF">2017-11-02T19:10:02Z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