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firstSheet="2" activeTab="3"/>
  </bookViews>
  <sheets>
    <sheet name="JULIO 2017" sheetId="1" r:id="rId1"/>
    <sheet name="JULIO 2017-2" sheetId="2" r:id="rId2"/>
    <sheet name="JULI 2017 - 3 PRESTACIÓN DE SER" sheetId="3" r:id="rId3"/>
    <sheet name="AGOSTO 2017" sheetId="4" r:id="rId4"/>
    <sheet name="AGOSTO 2017-2" sheetId="5" r:id="rId5"/>
    <sheet name="AGOST 2017 - 3 PRESTACIÓN DE SE" sheetId="6" r:id="rId6"/>
  </sheets>
  <definedNames>
    <definedName name="_xlnm._FilterDatabase" localSheetId="3" hidden="1">'AGOSTO 2017'!$A$1:$R$35</definedName>
  </definedNames>
  <calcPr fullCalcOnLoad="1"/>
</workbook>
</file>

<file path=xl/sharedStrings.xml><?xml version="1.0" encoding="utf-8"?>
<sst xmlns="http://schemas.openxmlformats.org/spreadsheetml/2006/main" count="599" uniqueCount="178">
  <si>
    <t>NUMERO PROCESO</t>
  </si>
  <si>
    <t>NUMERO 
CONTRATO</t>
  </si>
  <si>
    <t>TIPO DE CONTRATO</t>
  </si>
  <si>
    <t>NOMBRE CONTRATISTA</t>
  </si>
  <si>
    <t>CORREO INSTITUCIONAL</t>
  </si>
  <si>
    <t xml:space="preserve">TELEFONO 
</t>
  </si>
  <si>
    <t>FECHA DE NACIMIENTO PERS. NATURAL</t>
  </si>
  <si>
    <t>EDAD
AÑOS</t>
  </si>
  <si>
    <t>PAIS, DEPARTAMENTO Y CIUDAD NACIMIENTO CONTRATISTA</t>
  </si>
  <si>
    <t>EXPERIENCIA LABORAL Y PROFESIONAL</t>
  </si>
  <si>
    <t>OBJETO DEL PROCESO</t>
  </si>
  <si>
    <t>TIPO DE GASTO</t>
  </si>
  <si>
    <t>PROYECTO</t>
  </si>
  <si>
    <t>RUBRO</t>
  </si>
  <si>
    <t>VALOR CONTRATACIÓN</t>
  </si>
  <si>
    <t>PLAZO DE EJECUCIÓN</t>
  </si>
  <si>
    <t>DATOS DE ADJUDICACIÓN</t>
  </si>
  <si>
    <t>CONTRATO DE PRESTACION DE SERVICIOS PROFESIONALES Y DE APOYO A LA GESTION</t>
  </si>
  <si>
    <t>1 1. Inversión</t>
  </si>
  <si>
    <t>1009-185</t>
  </si>
  <si>
    <t>3-3-1-15-07-42-1009-185</t>
  </si>
  <si>
    <t>1 1. Días</t>
  </si>
  <si>
    <t>1008-127</t>
  </si>
  <si>
    <t>3-3-1-15-01-11-1008-127</t>
  </si>
  <si>
    <t>CONVENIO DE ASOCIACION</t>
  </si>
  <si>
    <t>NO APLICA</t>
  </si>
  <si>
    <t>1011-125</t>
  </si>
  <si>
    <t>3-3-1-15-01-11-1011-125</t>
  </si>
  <si>
    <t>2 2. Funcionamiento</t>
  </si>
  <si>
    <t>FUNCIONAMIENTO</t>
  </si>
  <si>
    <t>COLOMBIA, CUNDINAMARCA, BOGOTA</t>
  </si>
  <si>
    <t>PRESTACION DE SERVICIOS</t>
  </si>
  <si>
    <t xml:space="preserve">NO DE PROCESO </t>
  </si>
  <si>
    <t>No DE CONTRATO</t>
  </si>
  <si>
    <t>No CONTRATO</t>
  </si>
  <si>
    <t>NOMBRE DE CONTRATISTA</t>
  </si>
  <si>
    <t>4 4. Otro</t>
  </si>
  <si>
    <t>MINIMA CUANTIA</t>
  </si>
  <si>
    <t>CONVENIO INTERADMINISTRATIVO</t>
  </si>
  <si>
    <t>CONTRATO DE APOYO</t>
  </si>
  <si>
    <t>CORPORACIÓN CULTURAL INTERCOLOMBIA</t>
  </si>
  <si>
    <t>987-156</t>
  </si>
  <si>
    <t>3-3-1-15-03-25-0987-156</t>
  </si>
  <si>
    <t>3-1-2-01-02-00-0000-00</t>
  </si>
  <si>
    <t>UNIDAD PALZO DE EJECUCIÓN</t>
  </si>
  <si>
    <t>LICITACION PUBLICA</t>
  </si>
  <si>
    <t>CONTRATACION DIRECTA</t>
  </si>
  <si>
    <t>FONDO ROTATORIO DEL DEPARTAMENTO ADMINISTRATIVO NACIONAL DE ESTADÍSTICA</t>
  </si>
  <si>
    <t>gespanag@dane.gov.co</t>
  </si>
  <si>
    <t>AUNAR ESFUERZOS Y COOPERACIÓN TÉCNICA, ADMINISTRATIVA Y FINANCIERA, CON EL FIN DE DISEÑAR Y APLICAR LA ENCUESTA NACIONAL DE LECTURA, CON EL PROPÓSITO DE OBTENER INFORMACIÓN SOBRE COMPORTAMIENTO LECTOR Y LOS HÁBITOS DE LECTURA EN COLOMBIA INCLUYENDO LAS FORMAS DE LECTURA A TRAVÉS DEL USO DE LAS TECNOLOGÍAS DE LA INFORMACIÓN Y LAS COMUNICACIONES.</t>
  </si>
  <si>
    <t>SELECCION ABREVIADA SUBASTA INVERSA</t>
  </si>
  <si>
    <t>SCRD-MIC-001-011-2017</t>
  </si>
  <si>
    <t>CORPORACIÓN CULTURAL KONTRABIA</t>
  </si>
  <si>
    <t>CORPORACIÓN AFROCOLOMBIANA LAZOS DE PROGRESO - COALAPRO</t>
  </si>
  <si>
    <t>FUNDACIÓN PASTORAL SOCIAL MANOS UNIDAS</t>
  </si>
  <si>
    <t>FUNDACIÓN CULTURAL TEATRO EXPERIMENTAL FONTIBÓN - TEF</t>
  </si>
  <si>
    <t>ALL TECHNOLOGICAL SERVICES ATS SAS</t>
  </si>
  <si>
    <t>GIAROLLI SERNA PARDO</t>
  </si>
  <si>
    <t>CANAL CAPITAL</t>
  </si>
  <si>
    <t>ROBINSON SALAZAR CHAVARRO</t>
  </si>
  <si>
    <t>GUILLERMO ALBERTO MORA MEDINA</t>
  </si>
  <si>
    <t>corporacionKontrabia@gmail.com</t>
  </si>
  <si>
    <t>coalapro@gmail.com</t>
  </si>
  <si>
    <t>fundapasmanosunidas@yahoo.es</t>
  </si>
  <si>
    <t>experimentalfontibon@yahoo.es</t>
  </si>
  <si>
    <t>ats.technological@gmail.com</t>
  </si>
  <si>
    <t>yayo.gsp@gmail.com</t>
  </si>
  <si>
    <t>Secretariageneral@canalcapital.gov.co</t>
  </si>
  <si>
    <t>robinson.salazarch@gmail.com</t>
  </si>
  <si>
    <t>guillermomora1988@gmail.com</t>
  </si>
  <si>
    <t>NA</t>
  </si>
  <si>
    <t>COLOMBIA, HUILA, PITALITO</t>
  </si>
  <si>
    <t>ANTROPÓLOGO, TÉCNICO AUXILIAR JUDICIAL, TECNÓLOGO EN PUBLICIDAD Y COMUNICACIÓN VISUAL, CON EXPERIENCIA DE 10 AÑOS Y 11 MESES.</t>
  </si>
  <si>
    <t>INGENIERO DE SISTEMAS CON ÉNFASIS EN TELECOMUNICACIONES, ESPECIALISTA EN AUDITORÍA DE SISTEMAS DE INFORMACIÓN, ESPECIALISTA EN DESARROLLO DE BASES DE DATOS, CON EXPERIENCIA DE 5 AÑOS Y 7 MESES.</t>
  </si>
  <si>
    <t>ARQUITECTO, CON EXPERIENCIA DE 4 AÑOS Y 2 MESES.</t>
  </si>
  <si>
    <t>APOYAR AL CONTRATISTA PARA LA REALIZACIÓN DE ACTIVIDADES CULTURALES, ARTÍSTICAS Y/O RECREATIVAS Y DEPORTIVAS EN LA CIUDAD DE BOGOTÁ A TRAVÉS DE LA REALIZACIÓN DEL PROYECTO: "ESCUELA DE FORMACIÓN ARTÍSTICA, CULTURAL Y PATRIMONIAL: UNA APUESTA POR LA CONSTRUCCIÓN DE TEJIDOS EN RAFRAEL URIBE URIBE", EN EL MARCO DEL PLAN DE DESARROLLO "BOGOTÁ MEJOR PARA TODOS, DE CONFORMIDAD CON EL PROYECTO PRESENTADO Y LA RESPECTIVA CONCERTACIÓN REALIZADA CON LA SECRETARÍA.</t>
  </si>
  <si>
    <t>APOYAR AL CONTRATISTA PARA LA REALIZÁCIÓN DE ACTIVIDADES CULTURALES, ARTÍSTICAS, Y/O RECREATIVAS Y DEPORTIVAS EN LA CIUDAD DE BOGOTÁ A TRAVÉS DE LA REALIZACIÓN DEL PROYECTO: “PROCESOS DE INCLUSIÓN CULTURAL PARA LAS PERSONAS EN CONDICIÓN DE DISCAPACIDAD Y ADULTOS MAYORES DE LA LOCALIDAD DE FONTIBÓN", EN EL MARCO DEL PLAN DE DESARROLLO "BOGOTÁ MEJOR PARA TODOS, DE CONFORMIDAD CON EL PROYECTO PRESENTADO Y LA RESPECTIVA CONCERTACIÓN REALIZADA CON LA SECRETARÍA.</t>
  </si>
  <si>
    <t>APOYAR AL CONTRATISTA PARA LA REALIZACIÓN DE ACTIVIDADES CULTURALES, ARTÍSTICAS, Y/O RECREATIVAS Y DEPORTIVAS EN LA CIUDAD DE BOGOTÁ A TRAVÉS DE LA REALIZACIÓN DEL PROYECTO: "MAS ARTE Y CULTURA = MEJOR COMUNIDAD Y CIUDAD", EN EL MARCO DEL PLAN DE DESARROLLO "BOGOTÁ MEJOR PARA TODOS", DE CONFORMIDAD CON EL PROYECTO PRESENTADO Y LA RESPECTIVA CONCERTACIÓN REALIZADA CON LA SECRETARÍA DISTRITAL DE CULTURA, RECREACIÓN Y DEPORTE".</t>
  </si>
  <si>
    <t>APOYAR AL CONTRATISTA PARA LA REALIZACIÓN DE ACTIVIDADES CULTURALES, ARTÍSTICAS, Y/O RECREATIVAS Y DEPORTIVAS EN LA CIUDAD DE BOGOTÁ, A TRAVÉS DE LA REALIZACIÓN DEL PROYECTO: "TEATRO PARA LA CONTRUCCIÓN DE CONVIVENCIA Y PAZ", EN EL MARCO DEL PLAN DE DESARROLLO "BOGOTÁ MEJOR PARA TODOS", DE CONFORMIDAD CON EL PROYECTO PRESENTADO Y LA RESPECTIVA CONCERTACIÓN REALIZADA CON LA SECRETARÍA DISTRITAL DE CULTURA, RECREACIÓN Y DEPORTE".</t>
  </si>
  <si>
    <t>MANTENIMIENTO PREVENTIVO Y CORRECTIVO DE LAS IMPRESORAS DE LA SECRETARÍA DISTRITAL DE CULTURA, RECREACIÓN Y DEPORTE.</t>
  </si>
  <si>
    <t>PRESTAR SERVICIOS PROFESIONALES A LA SUBDIRECCIÓN OBSERVATORIO DE CULTURAS PARA REALIZAR EL ACOMPAÑAMIENTO, VERIFICACIÓN Y SEGUIMIENTO DE LAS ACTIVIDADES RELACIONADAS CON LA APLICACIÓN, CRÍTICA Y SISTEMATIZACIÓN DE LA ENCUESTA BIENAL DE CULTURAS 2017.</t>
  </si>
  <si>
    <t>AUNAR ESFUERZOS TÉCNICOS, ADMINISTRATIVOS, LOGÍSTICOS Y FINANCIEROS, CON EL FIN DE REALIZAR EVENTOS ARTÍSTICOS Y CULTURALES ASOCIADOS CON LA VISITA DEL SUMO PONTÍFICE FRANCISCO A LA CIUDAD DE BOGOTÁ D.C.</t>
  </si>
  <si>
    <t>PRESTAR SERVICIOS PROFESIONALES A LA SUBDIRECCIÓN OBSERVATORIO DE CULTURAS PARA DESARROLLAR EL APLICATIVO DE CAPTURA DE INFORMACIÓN Y REALIZAR LA VALIDACIÓN DE CADA UNO DE LOS REGISTROS OBTENIDOS EN LA BASE DE DATOS FINAL DE LA ENCUESTA BIENAL DE CULTURAS 2017.</t>
  </si>
  <si>
    <t>PRESTAR LOS SERVICIOS PROFESIONALES PARA APOYAR A LA SUBDIRECCIÓN DE INFRAESTRUCTURA CULTURAL EN LA DETERMINACIÓN DE CRITERIOS TÉCNICOS Y EL SEGUIMIENTO A LOS PROYECTOS DE INFRAESTRUCTURA PROPIOS DEL SECTOR CULTURA, RECREACIÓN Y DEPORTE.</t>
  </si>
  <si>
    <t>992-139</t>
  </si>
  <si>
    <t>3-3-1-15-02-17-0992-139</t>
  </si>
  <si>
    <t>SCRD-SASI-008-010-2017</t>
  </si>
  <si>
    <t>SED-LP-DCCEE-073-2017</t>
  </si>
  <si>
    <t>CONTRATO DE OBRA</t>
  </si>
  <si>
    <t>ASOCIACIÓN FRATERNIDAD INTERNACIONAL DE JOVENES DE COLOMBIA</t>
  </si>
  <si>
    <t>ASOCIACIÓN JUVENIL DE ARTE SOCIAL VIDEOS Y ROLLOS</t>
  </si>
  <si>
    <t>DIANA PAOLA CORTES GARCIA</t>
  </si>
  <si>
    <t>YAROSLAV DELGADO VARELA</t>
  </si>
  <si>
    <t>DIEGO ENRIQUE GARZON BEJARANO</t>
  </si>
  <si>
    <t>MARIA CAROLINA LEE LEON</t>
  </si>
  <si>
    <t>HOLMAN ENRIQUE TRIVIÑO BARRAGAN</t>
  </si>
  <si>
    <t>MARIA DEL PILAR GORDILLO BUSTOS</t>
  </si>
  <si>
    <t>MAGALY BRIYITH PULIDO MURCIA</t>
  </si>
  <si>
    <t>JOSE VITERBO ORTIZ MERCHAN</t>
  </si>
  <si>
    <t>DIEGO ALEXANDER CAICEDO RODRÍGUEZ</t>
  </si>
  <si>
    <t>ANDREA MARCELA PINILLA BUSTOS</t>
  </si>
  <si>
    <t>AMALIA ASTRID GOMEZ MUÑOZ</t>
  </si>
  <si>
    <t>JAIME ALEJANDRO ROJAS NIVIA</t>
  </si>
  <si>
    <t>CLAUDIA ESPERANZA BEJARANO</t>
  </si>
  <si>
    <t>PAULA ANDREA ALCAZAR MEDINA</t>
  </si>
  <si>
    <t>CORPORACIÓN COMUNITARIA CUYECA A ONSUN</t>
  </si>
  <si>
    <t>SECRETARÍA GENERAL DE LA ALCLADÍA MAYOR DE BOGOTÁ D.C.</t>
  </si>
  <si>
    <t>ASOCIACIÓN DE AMIGOS DE LAS BIBLIOTECAS LA CULTURA Y LA EDUCACIÓN BIBLIOAMIGOS</t>
  </si>
  <si>
    <t>CESAR AUGUSTO VANEGAS SOTO</t>
  </si>
  <si>
    <t>BUSINESS INTELLIGENCE SOFWARE ASSESOR CORPORATION LTDA.-BISA CORPORATION LTDA.</t>
  </si>
  <si>
    <t>MARÍA TERESA OCAMPO SOTO</t>
  </si>
  <si>
    <t>MARIA MARGARITA VILLALBA LEITON</t>
  </si>
  <si>
    <t>ANGELA VIVIANA CAÑON DUARTE</t>
  </si>
  <si>
    <t>GERMAN AUGUSTO REY BELTRAN</t>
  </si>
  <si>
    <t>HECTOR JAVIER MOGOLLON CADENA</t>
  </si>
  <si>
    <t>JENNY PAOLA MARTINEZ MARTINEZ</t>
  </si>
  <si>
    <t>LINA MARÍA GUILLEN DURAN</t>
  </si>
  <si>
    <t>OTACC SA</t>
  </si>
  <si>
    <t>iyfencolombia@gmail.com</t>
  </si>
  <si>
    <t>admonvideosyrollos@gmail.com</t>
  </si>
  <si>
    <t>dianapaolilla@gmail.com</t>
  </si>
  <si>
    <t>yaroslav.delgado@gmail.com</t>
  </si>
  <si>
    <t>diegog2240@gmail.com</t>
  </si>
  <si>
    <t>carolinaleeleon8207@gmail.com</t>
  </si>
  <si>
    <t>hotri@hotmail.com</t>
  </si>
  <si>
    <t>mariabril25@gmail.com</t>
  </si>
  <si>
    <t>magalypulidomurcia@gmail.com</t>
  </si>
  <si>
    <t>jortiz3777@yahoo.es</t>
  </si>
  <si>
    <t>diegoaleca@gmail.com</t>
  </si>
  <si>
    <t>andreapoo90@hotmail.com</t>
  </si>
  <si>
    <t>gomezm.astrid@hotmail.com</t>
  </si>
  <si>
    <t>alejorn2009@hotmail.com</t>
  </si>
  <si>
    <t>claobejarano04@hotmail.com</t>
  </si>
  <si>
    <t>paanalme2@gmail.com</t>
  </si>
  <si>
    <t>cuyeka@gmail.com</t>
  </si>
  <si>
    <t>notificacionessecretariageneral@alcaldiabogota.gov.co</t>
  </si>
  <si>
    <t>fdque@bibloamigos.org</t>
  </si>
  <si>
    <t>rasec1111@hotmail.com</t>
  </si>
  <si>
    <t>asistente.direccion@intercolombia.org</t>
  </si>
  <si>
    <t>contratacion@bisacorporation.com</t>
  </si>
  <si>
    <t>matereocampo@gmail.com</t>
  </si>
  <si>
    <t>margy_villa@yahoo.es</t>
  </si>
  <si>
    <t>vivis902@hotmail.com</t>
  </si>
  <si>
    <t>greybeltran@gmail.com</t>
  </si>
  <si>
    <t>hecmo_1@hotmail.com</t>
  </si>
  <si>
    <t>marnez.paola86@gmail.com</t>
  </si>
  <si>
    <t>linamariaguillen@gmail.com</t>
  </si>
  <si>
    <t>licitaciones@otacc.com</t>
  </si>
  <si>
    <t>NO REPORTA</t>
  </si>
  <si>
    <t>COLOMBIA, TOLIMA, CHAPARRAL</t>
  </si>
  <si>
    <t>COLOMBIA, BOYACÁ, TUNJA</t>
  </si>
  <si>
    <t>COLOMBIA, CUNDINAMARCA, CAJICÁ</t>
  </si>
  <si>
    <t>COLOMBIA, SANTANDER, BUCARAMANGA</t>
  </si>
  <si>
    <t>COLOMBIA, NORTE DE SANTANDER, PAMPLONA</t>
  </si>
  <si>
    <t>COLOMBIA, BOYACÁ, PAZ DEL RIO</t>
  </si>
  <si>
    <t>PSICÓLOGO, CON EXPERIENCIA DE 28 AÑOS Y 7 MESES.</t>
  </si>
  <si>
    <t>APOYAR AL CONTRATISTA PARA LA REALIZACIÓN DE ACTIVIDADES CULTURALES, ARTÍSTICAS Y/O RECREATIVAS Y DEPORTIVAS EN LA CIUDAD DE BOGOTÁ, A TRAVÉS DE LA REALIZACIÓN DEL PROYECTO "ESCUELA DE FORMACIÓN PARA EL VOLUNTARIADO CULTURAL IYF" EN EL MARCO DEL PLAN DE DESARROLLO "BOGOTÁ MEJOR PARA TODOS", DE CONFORMIDAD CON EL PROYECTO PRESENTADO Y LA RESPECTIVA CONCERTACIÓN REALIZADA CON LA SCRD.</t>
  </si>
  <si>
    <t>APOYAR AL CONTRATISTA PARA LA REALIZACIÓN DE ACTIVIDADES CULTURALES, ARTÍSTICAS, Y/O RECREATIVAS Y DEPORTIVAS EN LA CIUDAD DE BOGOTÁ, A TRAVÉS DE LA REALIZACIÓN DEL PROYECTO: “TIBANICA PORTAL DE LOS ALTARES”, EN EL MARCO DEL PLAN DE DESARROLLO “BOGOTÁ MEJOR PARA TODOS, DE CONFORMIDAD CON EL PROYECTO PRESENTADO Y LA RESPECTIVA CONCERTACIÓN REALIZADA CON LA SECRETARÍA DISTRITAL DE CULTURA, RECREACIÓN Y DEPORTE”.</t>
  </si>
  <si>
    <t>PRESTAR SERVICIOS PROFESIONALES A LA SUBDIRECCIÓN OBSERVATORIO DE CULTURAS PARA REALIZAR EL ACOMPAÑAMIENTO Y SEGUIMIENTO DE LAS ACTIVIDADES RELACIONADAS CON LA APLICACIÓN Y ORGANIZACIÓN DE LOS FORMULARIOS DE LA ENCUESTA BIENAL DE CULTURAS 2017.</t>
  </si>
  <si>
    <t>PRESTAR LOS SERVICIOS PROFESIONALES A LA OFICINA ASESORA DE JURÍDICA EN MATERIAS RELACIONADAS CON LAS COMPETENCIAS A SU CARGO.</t>
  </si>
  <si>
    <t>REALIZAR EL PROCESO DE SUPERVISIÓN DE CAMPO DE LAS ACTIVIDADES DE RECOLECCIÓN DE INFORMACIÓN ADELANTADAS POR LOS ENCUESTADORES, DE ACUERDO CON LOS LINEAMIENTOS Y ZONAS DE LA CIUDAD QUE LE ASIGNE LA SUBDIRECCIÓN OBSERVATORIO DE CULTURAS.</t>
  </si>
  <si>
    <t>PRESTAR SERVICIOS A LA SUBDIRECCIÓN OBSERVATORIO DE CULTURAS PARA APOYAR LAS ACTIVIDADES RELACIONADAS CON LA REVISIÓN Y VALIDACIÓN DE LOS FORMULARIOS DE LA ENCUESTA BIENAL DE CULTURAS 2017 QUE LE SEAN ASIGNADOS.</t>
  </si>
  <si>
    <t>PRESTAR SERVICIOS A LA SUBDIRECCIÓN OBSERVATORIO DE CULTURAS PARA APOYAR EL PROCESO DE DIGITACIÓN DE LOS FORMULARIOS DE LA ENCUESTA BIENAL DE CULTURAS 2017 QUE LE SEAN ASIGNADOS.</t>
  </si>
  <si>
    <t>APOYAR A LA SUBDIRECCIÓN OBSERVATORIO DE CULTURAS EN EL PROCESO DE CRÍTICA Y ORGANIZACIÓN DOCUMENTAL DE LOS FORMULARIOS DE LA ENCUESTA BIENAL DE CULTURAS 2017.</t>
  </si>
  <si>
    <t>APOYAR AL CONTRATISTA PARA LA REALIZACIÓN DE ACTIVIDADES CULTURALES, ARTÍSTICAS, Y/O RECREATIVAS Y DEPORTIVAS EN LA CIUDAD DE BOGOTÁ A TRAVÉS DE LA REALIZACIÓN DEL PROYECTO: "DE LOS NIÑOS Y LAS NIÑAS VÍCTIMAS, SU MEMORIA", EN EL MARCO DEL PLAN DE DESARROLLO "BOGOTÁ MEJOR PARA TODOS, DE CONFORMIDAD CON EL PROYECTO PRESENTADO Y LA RESPECTIVA CONCERTACIÓN REALIZADA CON LA SECRETARÍA DISTRITAL DE CULTURA, RECREACIÓN Y DEPORTE".</t>
  </si>
  <si>
    <t>AUNAR ESFUERZOS ENTRE LA SECRETARÍA GENERAL DE LA ALCALDÍA MAYOR DE BOGOTÁ Y LA SECRETARÍA DISTRITAL DE CULTURA, RECREACIÓN Y DEPORTE PARA LA PROMOCIÓN Y FORTALECIMIENTO DE INICIATIVAS Y PROYECTOS DE INTERÉS, A TRAVÉS DEL PROGRAMA DISTRITAL DE ESTÍMULOS, QUE REDUNDEN EN EL AFIANZAMIENTO Y CONSTRUCCIÓN DE UNA CULTURA DE PAZ, MEMORIA Y RECONCILIACIÓN PARA LOS HABITANTES DEL DISTRITO CAPITAL.</t>
  </si>
  <si>
    <t>APOYAR AL CONTRATISTA PARA LA REALIZACIÓN DE ACTIVIDADES CULTURALES, ARTÍSTICAS, Y/O RECREATIVAS Y DEPORTIVAS EN LA CIUDAD DE BOGOTÁ A TRAVÉS DE LA REALIZACIÓN DEL PROYECTO: “NIDOS LECTORES PARA VOLAR ̈ CREACIÓN O FORTALECIMIENTO DE COMUNIDADES LECTORAS EN ÁMBITOS RURALES EN 2 LOCALIDADES DEL DISTRITO CAPITAL”, EN EL MARCO DEL PLAN DE DESARROLLO “BOGOTÁ MEJOR PARA TODOS”, DE CONFORMIDAD CON EL PROYECTO PRESENTADO Y LA RESPECTIVA CONCERTACIÓN REALIZADA CON LA SECRETARÍA DISTRITAL DE CULTURA, RECREACIÓN Y DEPORTE.</t>
  </si>
  <si>
    <t>AUNAR ESFUERZOS HUMANOS, TÉCNICOS, ADMINISTRATIVOS Y FINANCIEROS ENTRE LA SECRETARÍA DISTRITAL DE CULTURA, RECREACIÓN Y DEPORTE Y LA CORPORACIÓN CULTURAL INTERCOLOMBIA PARA REALIZAR ACTIVIDADES ARTÍSTICAS Y CULTURALES EN LA CIUDAD DE BOGOTÁ A TRAVÉS DE LA EJECUCIÓN DEL "VI FESTIVAL INTERNACIONAL DE MÚSICA SACRA DE BOGOTÁ", CON EL FIN DE IMPULSAR UNA ACTIVIDAD DE INTERÉS PÚBLICO, EN EL MARCO DEL PLAN DISTRITAL DE DESARROLLO "BOGOTÁ MEJOR PARA TODOS"</t>
  </si>
  <si>
    <t>PRESTACIÓN DEL SERVICIO DE ENVÍO MASIVO DE CORREOS ELECTRÓNICOS.</t>
  </si>
  <si>
    <t>EL CONTRATISTA SE COMPROMETE CON LA SECRETARÍA A REALIZAR EL PROCESO DE SUPERVISIÓN DE CAMPO DE LAS ACTIVIDADES DE RECOLECCIÓN DE INFORMACIÓN ADELANTADAS POR LOS ENCUESTADORES, DE ACUERDO CON LOS LINEAMIENTOS Y ZONAS DE LA CIUDAD QUE LE ASIGNE LA SUBDIRECCIÓN OBSERVATORIO DE CULTURAS.</t>
  </si>
  <si>
    <t>PRESTAR LOS SERVICIOS PROFESIONALES PARA ACOMPAÑAR A LA SCRD EN LA REVISIÓN DEL COMPONENTE JURÍDICO EN LA IMPLEMENTACIÓN DE LAS ACCIONES DE CONTROL URBANO EN BIENES DE INTERÉS CULTURAL DE LA CIUDAD (INMUEBLES Y SECTORES DE INTERÉS CULTURAL), ASÍ COMO EN LOS PREDIOS COLINDANTES.</t>
  </si>
  <si>
    <t>PRESTAR LOS SERVICIOS PROFESIONALES PARA ORIENTAR Y ACOMPAÑAR A LA SDCRD EN LA DEFINICIÓN DE LAS ESTRATEGIAS Y MECANISMOS PARA ARTICULAR EL DISEÑO E IMPLEMENTACIÓN DE POLÍTICAS Y PLANES SECTORIALES DE ARTE, CULTURA, PATRIMONIO EN EL CONTEXTO DEL PLAN DE DESARROLLO ECONÓMICO, SOCIAL Y DE OBRAS PÚBLICAS DEL DISTRITO CAPITAL.</t>
  </si>
  <si>
    <t>APOYAR A LA DACP EN LA REVISIÓN DE DOCUMENTACIÓN DISPONIBLE SOBRE LAS DINÁMICAS DE CIRCULACIÓN EN FORMACIÓN ARTÍSTICA Y CULTURAL, MÚSICA Y ARTE EN ESPACIO PÚBLICO QUE SE DESARROLLAN EN INFRAESTRUCTURA CULTURAL.</t>
  </si>
  <si>
    <t>OBRAS DE TERMINACIÓN DE LA CONSTRUCCIÓN DEL EQUIPAMENTO EDUCATIVO, PEDAGÓGICO Y CULTURAL EL ENSUEÑO EN LA CIUDAD DE BOGOTÁ.</t>
  </si>
  <si>
    <t>1012-189</t>
  </si>
  <si>
    <t>N/A</t>
  </si>
  <si>
    <t>3-3-1-15-07-43-1012-189</t>
  </si>
  <si>
    <t>ANULADO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</si>
</sst>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80A]#,##0;[Red]\-[$$-80A]#,##0"/>
    <numFmt numFmtId="165" formatCode="d&quot;. &quot;mmm&quot;. &quot;yyyy"/>
  </numFmts>
  <fonts count="53">
    <font>
      <sz val="10"/>
      <name val="Arial"/>
      <family val="2"/>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u val="single"/>
      <sz val="10"/>
      <color indexed="12"/>
      <name val="Arial"/>
      <family val="2"/>
    </font>
    <font>
      <b/>
      <sz val="12"/>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10"/>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43" fillId="33" borderId="1" applyNumberFormat="0" applyAlignment="0" applyProtection="0"/>
    <xf numFmtId="0" fontId="4" fillId="34" borderId="0" applyNumberFormat="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44" fillId="0" borderId="0" applyNumberFormat="0" applyFill="0" applyBorder="0" applyAlignment="0" applyProtection="0"/>
    <xf numFmtId="0" fontId="45" fillId="3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37" borderId="0" applyNumberFormat="0" applyBorder="0" applyAlignment="0" applyProtection="0"/>
    <xf numFmtId="0" fontId="0" fillId="38" borderId="5" applyNumberFormat="0" applyFont="0" applyAlignment="0" applyProtection="0"/>
    <xf numFmtId="0" fontId="10" fillId="39" borderId="6" applyNumberFormat="0" applyAlignment="0" applyProtection="0"/>
    <xf numFmtId="9" fontId="0" fillId="0" borderId="0" applyFill="0" applyBorder="0" applyAlignment="0" applyProtection="0"/>
    <xf numFmtId="0" fontId="47" fillId="25" borderId="7"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42" fillId="0" borderId="9" applyNumberFormat="0" applyFill="0" applyAlignment="0" applyProtection="0"/>
    <xf numFmtId="0" fontId="52" fillId="0" borderId="10" applyNumberFormat="0" applyFill="0" applyAlignment="0" applyProtection="0"/>
    <xf numFmtId="0" fontId="3" fillId="0" borderId="0" applyNumberFormat="0" applyFill="0" applyBorder="0" applyAlignment="0" applyProtection="0"/>
  </cellStyleXfs>
  <cellXfs count="43">
    <xf numFmtId="0" fontId="0" fillId="0" borderId="0" xfId="0" applyAlignment="1">
      <alignment/>
    </xf>
    <xf numFmtId="0" fontId="12" fillId="0" borderId="0" xfId="0" applyFont="1" applyAlignment="1">
      <alignment horizontal="center"/>
    </xf>
    <xf numFmtId="0" fontId="12" fillId="0" borderId="11" xfId="0" applyFont="1" applyBorder="1" applyAlignment="1">
      <alignment horizontal="center"/>
    </xf>
    <xf numFmtId="0" fontId="12" fillId="0" borderId="11" xfId="0" applyFont="1" applyBorder="1" applyAlignment="1">
      <alignment/>
    </xf>
    <xf numFmtId="0" fontId="0" fillId="0" borderId="0" xfId="0" applyFont="1" applyAlignment="1">
      <alignment/>
    </xf>
    <xf numFmtId="0" fontId="1" fillId="40" borderId="12" xfId="0" applyFont="1" applyFill="1" applyBorder="1" applyAlignment="1" applyProtection="1">
      <alignment horizontal="center" vertical="center" wrapText="1"/>
      <protection/>
    </xf>
    <xf numFmtId="0" fontId="1" fillId="41" borderId="12" xfId="0" applyFont="1" applyFill="1" applyBorder="1" applyAlignment="1" applyProtection="1">
      <alignment horizontal="center" vertical="center" wrapText="1"/>
      <protection/>
    </xf>
    <xf numFmtId="0" fontId="1" fillId="41" borderId="12" xfId="0" applyFont="1" applyFill="1" applyBorder="1" applyAlignment="1">
      <alignment horizontal="center" wrapText="1"/>
    </xf>
    <xf numFmtId="0" fontId="0" fillId="40" borderId="12" xfId="0" applyFont="1" applyFill="1" applyBorder="1" applyAlignment="1">
      <alignment horizontal="center" vertical="center"/>
    </xf>
    <xf numFmtId="1" fontId="0" fillId="40" borderId="12" xfId="0" applyNumberFormat="1" applyFont="1" applyFill="1" applyBorder="1" applyAlignment="1">
      <alignment horizontal="center" vertical="center"/>
    </xf>
    <xf numFmtId="0" fontId="0" fillId="41" borderId="12" xfId="0" applyFont="1" applyFill="1" applyBorder="1" applyAlignment="1">
      <alignment vertical="center"/>
    </xf>
    <xf numFmtId="165" fontId="13" fillId="41" borderId="12" xfId="0" applyNumberFormat="1" applyFont="1" applyFill="1" applyBorder="1" applyAlignment="1">
      <alignment horizontal="center" vertical="center"/>
    </xf>
    <xf numFmtId="0" fontId="0" fillId="41" borderId="12" xfId="0" applyFont="1" applyFill="1" applyBorder="1" applyAlignment="1">
      <alignment vertical="center" wrapText="1"/>
    </xf>
    <xf numFmtId="164" fontId="0" fillId="41" borderId="12" xfId="0" applyNumberFormat="1" applyFont="1" applyFill="1" applyBorder="1" applyAlignment="1">
      <alignment horizontal="right" vertical="center"/>
    </xf>
    <xf numFmtId="0" fontId="0" fillId="41"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xf>
    <xf numFmtId="165" fontId="13" fillId="0" borderId="12" xfId="0" applyNumberFormat="1" applyFont="1" applyFill="1" applyBorder="1" applyAlignment="1">
      <alignment horizontal="center" vertical="center"/>
    </xf>
    <xf numFmtId="0" fontId="0" fillId="0" borderId="12" xfId="0" applyFont="1" applyFill="1" applyBorder="1" applyAlignment="1">
      <alignment vertical="center" wrapText="1"/>
    </xf>
    <xf numFmtId="164" fontId="0" fillId="0" borderId="12" xfId="0" applyNumberFormat="1" applyFont="1" applyFill="1" applyBorder="1" applyAlignment="1">
      <alignment horizontal="right" vertical="center"/>
    </xf>
    <xf numFmtId="0" fontId="0" fillId="0" borderId="0" xfId="0" applyFont="1" applyAlignment="1">
      <alignment horizontal="center"/>
    </xf>
    <xf numFmtId="0" fontId="0" fillId="0" borderId="0" xfId="0" applyFont="1" applyAlignment="1">
      <alignment horizontal="center" vertical="center"/>
    </xf>
    <xf numFmtId="1" fontId="0" fillId="0" borderId="12" xfId="0" applyNumberFormat="1" applyFill="1" applyBorder="1" applyAlignment="1">
      <alignment horizontal="center" vertical="center"/>
    </xf>
    <xf numFmtId="0" fontId="11" fillId="0" borderId="12" xfId="57" applyFill="1" applyBorder="1" applyAlignment="1">
      <alignment vertical="center"/>
    </xf>
    <xf numFmtId="1" fontId="32" fillId="0" borderId="12" xfId="0" applyNumberFormat="1" applyFont="1" applyFill="1" applyBorder="1" applyAlignment="1">
      <alignment horizontal="center" vertical="center"/>
    </xf>
    <xf numFmtId="1" fontId="32" fillId="0" borderId="12" xfId="0" applyNumberFormat="1"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Border="1" applyAlignment="1">
      <alignment vertical="center"/>
    </xf>
    <xf numFmtId="1" fontId="0" fillId="41" borderId="12" xfId="0" applyNumberFormat="1" applyFill="1" applyBorder="1" applyAlignment="1">
      <alignment horizontal="center" vertical="center"/>
    </xf>
    <xf numFmtId="0" fontId="11" fillId="41" borderId="12" xfId="57" applyFill="1" applyBorder="1" applyAlignment="1">
      <alignment vertical="center"/>
    </xf>
    <xf numFmtId="1" fontId="32" fillId="41" borderId="12" xfId="0" applyNumberFormat="1" applyFont="1" applyFill="1" applyBorder="1" applyAlignment="1">
      <alignment horizontal="center" vertical="center"/>
    </xf>
    <xf numFmtId="1" fontId="32" fillId="41" borderId="12" xfId="0" applyNumberFormat="1" applyFont="1" applyFill="1" applyBorder="1" applyAlignment="1">
      <alignment horizontal="left" vertical="center"/>
    </xf>
    <xf numFmtId="0" fontId="0" fillId="41" borderId="12" xfId="0" applyFont="1" applyFill="1" applyBorder="1" applyAlignment="1">
      <alignment horizontal="left" vertical="center"/>
    </xf>
    <xf numFmtId="0" fontId="12" fillId="0" borderId="11" xfId="0" applyFont="1" applyBorder="1" applyAlignment="1">
      <alignment horizontal="center" wrapText="1"/>
    </xf>
    <xf numFmtId="0" fontId="0" fillId="0" borderId="0" xfId="0" applyAlignment="1">
      <alignment wrapText="1"/>
    </xf>
    <xf numFmtId="0" fontId="0" fillId="41" borderId="0" xfId="0" applyFont="1" applyFill="1" applyAlignment="1">
      <alignment/>
    </xf>
    <xf numFmtId="0" fontId="0" fillId="0" borderId="12" xfId="0" applyFont="1" applyFill="1" applyBorder="1" applyAlignment="1">
      <alignment horizontal="right" vertical="center"/>
    </xf>
    <xf numFmtId="164" fontId="0" fillId="42" borderId="12" xfId="0" applyNumberFormat="1" applyFont="1" applyFill="1" applyBorder="1" applyAlignment="1">
      <alignment vertical="center"/>
    </xf>
    <xf numFmtId="0" fontId="33" fillId="41" borderId="12" xfId="0" applyFont="1" applyFill="1" applyBorder="1" applyAlignment="1">
      <alignment vertical="center"/>
    </xf>
    <xf numFmtId="0" fontId="0" fillId="41" borderId="12" xfId="0" applyFont="1" applyFill="1" applyBorder="1" applyAlignment="1">
      <alignment horizontal="right" vertical="center"/>
    </xf>
    <xf numFmtId="0" fontId="0" fillId="0" borderId="12" xfId="0" applyBorder="1" applyAlignment="1">
      <alignment horizontal="center" vertical="center" wrapText="1"/>
    </xf>
    <xf numFmtId="1" fontId="32" fillId="0" borderId="12" xfId="0" applyNumberFormat="1" applyFont="1" applyFill="1" applyBorder="1" applyAlignment="1">
      <alignment horizontal="left" vertical="center" wrapText="1"/>
    </xf>
    <xf numFmtId="0" fontId="0" fillId="0" borderId="12" xfId="0" applyBorder="1" applyAlignment="1">
      <alignment horizontal="center" vertic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2" xfId="35"/>
    <cellStyle name="Accent 3" xfId="36"/>
    <cellStyle name="Bad"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xfId="51"/>
    <cellStyle name="Footnote" xfId="52"/>
    <cellStyle name="Good" xfId="53"/>
    <cellStyle name="Heading" xfId="54"/>
    <cellStyle name="Heading 1" xfId="55"/>
    <cellStyle name="Heading 2" xfId="56"/>
    <cellStyle name="Hyperlink" xfId="57"/>
    <cellStyle name="Followed Hyperlink" xfId="58"/>
    <cellStyle name="Incorrecto" xfId="59"/>
    <cellStyle name="Comma" xfId="60"/>
    <cellStyle name="Comma [0]" xfId="61"/>
    <cellStyle name="Currency" xfId="62"/>
    <cellStyle name="Currency [0]" xfId="63"/>
    <cellStyle name="Neutral" xfId="64"/>
    <cellStyle name="Notas" xfId="65"/>
    <cellStyle name="Note" xfId="66"/>
    <cellStyle name="Percent" xfId="67"/>
    <cellStyle name="Salida" xfId="68"/>
    <cellStyle name="Status" xfId="69"/>
    <cellStyle name="Text" xfId="70"/>
    <cellStyle name="Texto de advertencia" xfId="71"/>
    <cellStyle name="Texto explicativo" xfId="72"/>
    <cellStyle name="Título" xfId="73"/>
    <cellStyle name="Título 2" xfId="74"/>
    <cellStyle name="Título 3" xfId="75"/>
    <cellStyle name="Total" xfId="76"/>
    <cellStyle name="Warning"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spanag@dane.gov.co" TargetMode="External" /><Relationship Id="rId2" Type="http://schemas.openxmlformats.org/officeDocument/2006/relationships/hyperlink" Target="mailto:ats.technological@gmail.com" TargetMode="External" /><Relationship Id="rId3" Type="http://schemas.openxmlformats.org/officeDocument/2006/relationships/hyperlink" Target="mailto:corporacionKontrabia@gmail.com" TargetMode="External" /><Relationship Id="rId4" Type="http://schemas.openxmlformats.org/officeDocument/2006/relationships/hyperlink" Target="mailto:coalapro@gmail.com" TargetMode="External" /><Relationship Id="rId5" Type="http://schemas.openxmlformats.org/officeDocument/2006/relationships/hyperlink" Target="mailto:fundapasmanosunidas@yahoo.es" TargetMode="External" /><Relationship Id="rId6" Type="http://schemas.openxmlformats.org/officeDocument/2006/relationships/hyperlink" Target="mailto:experimentalfontibon@yahoo.es" TargetMode="External" /><Relationship Id="rId7" Type="http://schemas.openxmlformats.org/officeDocument/2006/relationships/hyperlink" Target="mailto:yayo.gsp@gmail.com" TargetMode="External" /><Relationship Id="rId8" Type="http://schemas.openxmlformats.org/officeDocument/2006/relationships/hyperlink" Target="mailto:Secretariageneral@canalcapital.gov.co" TargetMode="External" /><Relationship Id="rId9" Type="http://schemas.openxmlformats.org/officeDocument/2006/relationships/hyperlink" Target="mailto:robinson.salazarch@gmail.com" TargetMode="External" /><Relationship Id="rId10" Type="http://schemas.openxmlformats.org/officeDocument/2006/relationships/hyperlink" Target="mailto:guillermomora1988@gmail.com"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iyfencolombia@gmail.com" TargetMode="External" /><Relationship Id="rId2" Type="http://schemas.openxmlformats.org/officeDocument/2006/relationships/hyperlink" Target="mailto:admonvideosyrollos@gmail.com" TargetMode="External" /><Relationship Id="rId3" Type="http://schemas.openxmlformats.org/officeDocument/2006/relationships/hyperlink" Target="mailto:dianapaolilla@gmail.com" TargetMode="External" /><Relationship Id="rId4" Type="http://schemas.openxmlformats.org/officeDocument/2006/relationships/hyperlink" Target="mailto:yaroslav.delgado@gmail.com" TargetMode="External" /><Relationship Id="rId5" Type="http://schemas.openxmlformats.org/officeDocument/2006/relationships/hyperlink" Target="mailto:diegog2240@gmail.com" TargetMode="External" /><Relationship Id="rId6" Type="http://schemas.openxmlformats.org/officeDocument/2006/relationships/hyperlink" Target="mailto:carolinaleeleon8207@gmail.com" TargetMode="External" /><Relationship Id="rId7" Type="http://schemas.openxmlformats.org/officeDocument/2006/relationships/hyperlink" Target="mailto:hotri@hotmail.com" TargetMode="External" /><Relationship Id="rId8" Type="http://schemas.openxmlformats.org/officeDocument/2006/relationships/hyperlink" Target="mailto:mariabril25@gmail.com" TargetMode="External" /><Relationship Id="rId9" Type="http://schemas.openxmlformats.org/officeDocument/2006/relationships/hyperlink" Target="mailto:magalypulidomurcia@gmail.com" TargetMode="External" /><Relationship Id="rId10" Type="http://schemas.openxmlformats.org/officeDocument/2006/relationships/hyperlink" Target="mailto:jortiz3777@yahoo.es" TargetMode="External" /><Relationship Id="rId11" Type="http://schemas.openxmlformats.org/officeDocument/2006/relationships/hyperlink" Target="mailto:diegoaleca@gmail.com" TargetMode="External" /><Relationship Id="rId12" Type="http://schemas.openxmlformats.org/officeDocument/2006/relationships/hyperlink" Target="mailto:andreapoo90@hotmail.com" TargetMode="External" /><Relationship Id="rId13" Type="http://schemas.openxmlformats.org/officeDocument/2006/relationships/hyperlink" Target="mailto:gomezm.astrid@hotmail.com" TargetMode="External" /><Relationship Id="rId14" Type="http://schemas.openxmlformats.org/officeDocument/2006/relationships/hyperlink" Target="mailto:alejorn2009@hotmail.com" TargetMode="External" /><Relationship Id="rId15" Type="http://schemas.openxmlformats.org/officeDocument/2006/relationships/hyperlink" Target="mailto:claobejarano04@hotmail.com" TargetMode="External" /><Relationship Id="rId16" Type="http://schemas.openxmlformats.org/officeDocument/2006/relationships/hyperlink" Target="mailto:paanalme2@gmail.com" TargetMode="External" /><Relationship Id="rId17" Type="http://schemas.openxmlformats.org/officeDocument/2006/relationships/hyperlink" Target="mailto:cuyeka@gmail.com" TargetMode="External" /><Relationship Id="rId18" Type="http://schemas.openxmlformats.org/officeDocument/2006/relationships/hyperlink" Target="mailto:notificacionessecretariageneral@alcaldiabogota.gov.co" TargetMode="External" /><Relationship Id="rId19" Type="http://schemas.openxmlformats.org/officeDocument/2006/relationships/hyperlink" Target="mailto:fdque@bibloamigos.org" TargetMode="External" /><Relationship Id="rId20" Type="http://schemas.openxmlformats.org/officeDocument/2006/relationships/hyperlink" Target="mailto:rasec1111@hotmail.com" TargetMode="External" /><Relationship Id="rId21" Type="http://schemas.openxmlformats.org/officeDocument/2006/relationships/hyperlink" Target="mailto:asistente.direccion@intercolombia.org" TargetMode="External" /><Relationship Id="rId22" Type="http://schemas.openxmlformats.org/officeDocument/2006/relationships/hyperlink" Target="mailto:contratacion@bisacorporation.com" TargetMode="External" /><Relationship Id="rId23" Type="http://schemas.openxmlformats.org/officeDocument/2006/relationships/hyperlink" Target="mailto:matereocampo@gmail.com" TargetMode="External" /><Relationship Id="rId24" Type="http://schemas.openxmlformats.org/officeDocument/2006/relationships/hyperlink" Target="mailto:margy_villa@yahoo.es" TargetMode="External" /><Relationship Id="rId25" Type="http://schemas.openxmlformats.org/officeDocument/2006/relationships/hyperlink" Target="mailto:vivis902@hotmail.com" TargetMode="External" /><Relationship Id="rId26" Type="http://schemas.openxmlformats.org/officeDocument/2006/relationships/hyperlink" Target="mailto:greybeltran@gmail.com" TargetMode="External" /><Relationship Id="rId27" Type="http://schemas.openxmlformats.org/officeDocument/2006/relationships/hyperlink" Target="mailto:hecmo_1@hotmail.com" TargetMode="External" /><Relationship Id="rId28" Type="http://schemas.openxmlformats.org/officeDocument/2006/relationships/hyperlink" Target="mailto:marnez.paola86@gmail.com" TargetMode="External" /><Relationship Id="rId29" Type="http://schemas.openxmlformats.org/officeDocument/2006/relationships/hyperlink" Target="mailto:linamariaguillen@gmail.com" TargetMode="External" /><Relationship Id="rId30" Type="http://schemas.openxmlformats.org/officeDocument/2006/relationships/hyperlink" Target="mailto:licitaciones@otacc.com" TargetMode="External" /><Relationship Id="rId3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1"/>
  <sheetViews>
    <sheetView zoomScalePageLayoutView="0" workbookViewId="0" topLeftCell="A1">
      <selection activeCell="D19" sqref="D19"/>
    </sheetView>
  </sheetViews>
  <sheetFormatPr defaultColWidth="11.57421875" defaultRowHeight="12.75"/>
  <cols>
    <col min="1" max="1" width="25.00390625" style="4" customWidth="1"/>
    <col min="2" max="2" width="14.421875" style="4" customWidth="1"/>
    <col min="3" max="3" width="40.140625" style="4" customWidth="1"/>
    <col min="4" max="4" width="35.57421875" style="4" customWidth="1"/>
    <col min="5" max="5" width="36.28125" style="4" customWidth="1"/>
    <col min="6" max="6" width="16.57421875" style="4" customWidth="1"/>
    <col min="7" max="7" width="24.28125" style="4" customWidth="1"/>
    <col min="8" max="8" width="11.57421875" style="4" customWidth="1"/>
    <col min="9" max="9" width="29.28125" style="4" customWidth="1"/>
    <col min="10" max="10" width="30.140625" style="4" customWidth="1"/>
    <col min="11" max="11" width="55.00390625" style="4" customWidth="1"/>
    <col min="12" max="12" width="18.28125" style="4" customWidth="1"/>
    <col min="13" max="13" width="19.00390625" style="4" customWidth="1"/>
    <col min="14" max="14" width="21.57421875" style="4" customWidth="1"/>
    <col min="15" max="15" width="21.28125" style="4" customWidth="1"/>
    <col min="16" max="16" width="17.8515625" style="4" customWidth="1"/>
    <col min="17" max="17" width="11.57421875" style="4" customWidth="1"/>
    <col min="18" max="18" width="24.00390625" style="4" bestFit="1" customWidth="1"/>
    <col min="19" max="16384" width="11.57421875" style="4" customWidth="1"/>
  </cols>
  <sheetData>
    <row r="1" spans="1:18" ht="38.25">
      <c r="A1" s="5" t="s">
        <v>0</v>
      </c>
      <c r="B1" s="5" t="s">
        <v>1</v>
      </c>
      <c r="C1" s="5" t="s">
        <v>2</v>
      </c>
      <c r="D1" s="5" t="s">
        <v>3</v>
      </c>
      <c r="E1" s="5" t="s">
        <v>4</v>
      </c>
      <c r="F1" s="5" t="s">
        <v>5</v>
      </c>
      <c r="G1" s="5" t="s">
        <v>6</v>
      </c>
      <c r="H1" s="5" t="s">
        <v>7</v>
      </c>
      <c r="I1" s="5" t="s">
        <v>8</v>
      </c>
      <c r="J1" s="5" t="s">
        <v>9</v>
      </c>
      <c r="K1" s="6" t="s">
        <v>10</v>
      </c>
      <c r="L1" s="6" t="s">
        <v>11</v>
      </c>
      <c r="M1" s="6" t="s">
        <v>12</v>
      </c>
      <c r="N1" s="6" t="s">
        <v>13</v>
      </c>
      <c r="O1" s="6" t="s">
        <v>14</v>
      </c>
      <c r="P1" s="6" t="s">
        <v>44</v>
      </c>
      <c r="Q1" s="6" t="s">
        <v>15</v>
      </c>
      <c r="R1" s="7" t="s">
        <v>16</v>
      </c>
    </row>
    <row r="2" spans="1:18" ht="12.75">
      <c r="A2" s="8">
        <v>0</v>
      </c>
      <c r="B2" s="22">
        <v>130</v>
      </c>
      <c r="C2" s="16" t="s">
        <v>38</v>
      </c>
      <c r="D2" s="16" t="s">
        <v>47</v>
      </c>
      <c r="E2" s="23" t="s">
        <v>48</v>
      </c>
      <c r="F2" s="16">
        <v>3816464</v>
      </c>
      <c r="G2" s="17" t="s">
        <v>25</v>
      </c>
      <c r="H2" s="24" t="s">
        <v>70</v>
      </c>
      <c r="I2" s="25" t="s">
        <v>25</v>
      </c>
      <c r="J2" s="25" t="s">
        <v>25</v>
      </c>
      <c r="K2" s="16" t="s">
        <v>49</v>
      </c>
      <c r="L2" s="16" t="s">
        <v>18</v>
      </c>
      <c r="M2" s="26" t="s">
        <v>26</v>
      </c>
      <c r="N2" s="16" t="s">
        <v>27</v>
      </c>
      <c r="O2" s="19">
        <v>300000000</v>
      </c>
      <c r="P2" s="15" t="s">
        <v>21</v>
      </c>
      <c r="Q2" s="15">
        <v>331</v>
      </c>
      <c r="R2" s="16" t="s">
        <v>46</v>
      </c>
    </row>
    <row r="3" spans="1:18" ht="12.75">
      <c r="A3" s="8">
        <v>0</v>
      </c>
      <c r="B3" s="22">
        <v>131</v>
      </c>
      <c r="C3" s="16" t="s">
        <v>39</v>
      </c>
      <c r="D3" s="16" t="s">
        <v>52</v>
      </c>
      <c r="E3" s="23" t="s">
        <v>61</v>
      </c>
      <c r="F3" s="16">
        <v>5695569</v>
      </c>
      <c r="G3" s="17" t="s">
        <v>25</v>
      </c>
      <c r="H3" s="24" t="s">
        <v>70</v>
      </c>
      <c r="I3" s="25" t="s">
        <v>25</v>
      </c>
      <c r="J3" s="25" t="s">
        <v>25</v>
      </c>
      <c r="K3" s="16" t="s">
        <v>75</v>
      </c>
      <c r="L3" s="16" t="s">
        <v>18</v>
      </c>
      <c r="M3" s="26" t="s">
        <v>22</v>
      </c>
      <c r="N3" s="16" t="s">
        <v>23</v>
      </c>
      <c r="O3" s="19">
        <v>117600000</v>
      </c>
      <c r="P3" s="15" t="s">
        <v>21</v>
      </c>
      <c r="Q3" s="15">
        <v>142</v>
      </c>
      <c r="R3" s="16" t="s">
        <v>46</v>
      </c>
    </row>
    <row r="4" spans="1:18" ht="12.75">
      <c r="A4" s="8">
        <v>0</v>
      </c>
      <c r="B4" s="22">
        <v>132</v>
      </c>
      <c r="C4" s="16" t="s">
        <v>39</v>
      </c>
      <c r="D4" s="16" t="s">
        <v>53</v>
      </c>
      <c r="E4" s="23" t="s">
        <v>62</v>
      </c>
      <c r="F4" s="16">
        <v>2987702</v>
      </c>
      <c r="G4" s="17" t="s">
        <v>25</v>
      </c>
      <c r="H4" s="24" t="s">
        <v>70</v>
      </c>
      <c r="I4" s="25" t="s">
        <v>25</v>
      </c>
      <c r="J4" s="25" t="s">
        <v>25</v>
      </c>
      <c r="K4" s="16" t="s">
        <v>76</v>
      </c>
      <c r="L4" s="16" t="s">
        <v>18</v>
      </c>
      <c r="M4" s="26" t="s">
        <v>22</v>
      </c>
      <c r="N4" s="16" t="s">
        <v>23</v>
      </c>
      <c r="O4" s="19">
        <v>15785200</v>
      </c>
      <c r="P4" s="15" t="s">
        <v>21</v>
      </c>
      <c r="Q4" s="15">
        <v>153</v>
      </c>
      <c r="R4" s="16" t="s">
        <v>46</v>
      </c>
    </row>
    <row r="5" spans="1:18" ht="12.75">
      <c r="A5" s="8">
        <v>0</v>
      </c>
      <c r="B5" s="22">
        <v>133</v>
      </c>
      <c r="C5" s="16" t="s">
        <v>39</v>
      </c>
      <c r="D5" s="16" t="s">
        <v>54</v>
      </c>
      <c r="E5" s="23" t="s">
        <v>63</v>
      </c>
      <c r="F5" s="16">
        <v>5421597</v>
      </c>
      <c r="G5" s="17" t="s">
        <v>25</v>
      </c>
      <c r="H5" s="24" t="s">
        <v>70</v>
      </c>
      <c r="I5" s="25" t="s">
        <v>25</v>
      </c>
      <c r="J5" s="25" t="s">
        <v>25</v>
      </c>
      <c r="K5" s="16" t="s">
        <v>77</v>
      </c>
      <c r="L5" s="16" t="s">
        <v>18</v>
      </c>
      <c r="M5" s="26" t="s">
        <v>22</v>
      </c>
      <c r="N5" s="16" t="s">
        <v>23</v>
      </c>
      <c r="O5" s="19">
        <v>89000000</v>
      </c>
      <c r="P5" s="15" t="s">
        <v>21</v>
      </c>
      <c r="Q5" s="15">
        <v>141</v>
      </c>
      <c r="R5" s="16" t="s">
        <v>46</v>
      </c>
    </row>
    <row r="6" spans="1:18" ht="12.75">
      <c r="A6" s="8">
        <v>0</v>
      </c>
      <c r="B6" s="22">
        <v>134</v>
      </c>
      <c r="C6" s="16" t="s">
        <v>39</v>
      </c>
      <c r="D6" s="16" t="s">
        <v>55</v>
      </c>
      <c r="E6" s="23" t="s">
        <v>64</v>
      </c>
      <c r="F6" s="16">
        <v>2985520</v>
      </c>
      <c r="G6" s="17" t="s">
        <v>25</v>
      </c>
      <c r="H6" s="24" t="s">
        <v>70</v>
      </c>
      <c r="I6" s="25" t="s">
        <v>25</v>
      </c>
      <c r="J6" s="25" t="s">
        <v>25</v>
      </c>
      <c r="K6" s="16" t="s">
        <v>78</v>
      </c>
      <c r="L6" s="16" t="s">
        <v>18</v>
      </c>
      <c r="M6" s="26" t="s">
        <v>22</v>
      </c>
      <c r="N6" s="16" t="s">
        <v>23</v>
      </c>
      <c r="O6" s="19">
        <v>46200000</v>
      </c>
      <c r="P6" s="15" t="s">
        <v>21</v>
      </c>
      <c r="Q6" s="15">
        <v>148</v>
      </c>
      <c r="R6" s="16" t="s">
        <v>46</v>
      </c>
    </row>
    <row r="7" spans="1:18" ht="12.75">
      <c r="A7" s="15" t="s">
        <v>51</v>
      </c>
      <c r="B7" s="22">
        <v>135</v>
      </c>
      <c r="C7" s="16" t="s">
        <v>31</v>
      </c>
      <c r="D7" s="16" t="s">
        <v>56</v>
      </c>
      <c r="E7" s="23" t="s">
        <v>65</v>
      </c>
      <c r="F7" s="16">
        <v>8140874</v>
      </c>
      <c r="G7" s="17" t="s">
        <v>25</v>
      </c>
      <c r="H7" s="24" t="s">
        <v>70</v>
      </c>
      <c r="I7" s="25" t="s">
        <v>25</v>
      </c>
      <c r="J7" s="25" t="s">
        <v>25</v>
      </c>
      <c r="K7" s="16" t="s">
        <v>79</v>
      </c>
      <c r="L7" s="16" t="s">
        <v>28</v>
      </c>
      <c r="M7" s="26" t="s">
        <v>29</v>
      </c>
      <c r="N7" s="16" t="s">
        <v>43</v>
      </c>
      <c r="O7" s="19">
        <v>6000000</v>
      </c>
      <c r="P7" s="15" t="s">
        <v>21</v>
      </c>
      <c r="Q7" s="15">
        <v>148</v>
      </c>
      <c r="R7" s="27" t="s">
        <v>37</v>
      </c>
    </row>
    <row r="8" spans="1:18" ht="12.75">
      <c r="A8" s="8">
        <v>0</v>
      </c>
      <c r="B8" s="28">
        <v>136</v>
      </c>
      <c r="C8" s="10" t="s">
        <v>17</v>
      </c>
      <c r="D8" s="10" t="s">
        <v>57</v>
      </c>
      <c r="E8" s="29" t="s">
        <v>66</v>
      </c>
      <c r="F8" s="10">
        <v>4679578</v>
      </c>
      <c r="G8" s="11">
        <v>28225</v>
      </c>
      <c r="H8" s="30">
        <f ca="1">(TODAY()-G8)/365</f>
        <v>40.45479452054794</v>
      </c>
      <c r="I8" s="31" t="s">
        <v>30</v>
      </c>
      <c r="J8" s="31" t="s">
        <v>72</v>
      </c>
      <c r="K8" s="10" t="s">
        <v>80</v>
      </c>
      <c r="L8" s="10" t="s">
        <v>18</v>
      </c>
      <c r="M8" s="32" t="s">
        <v>41</v>
      </c>
      <c r="N8" s="10" t="s">
        <v>42</v>
      </c>
      <c r="O8" s="13">
        <v>19872000</v>
      </c>
      <c r="P8" s="14" t="s">
        <v>21</v>
      </c>
      <c r="Q8" s="14">
        <v>126</v>
      </c>
      <c r="R8" s="10" t="s">
        <v>46</v>
      </c>
    </row>
    <row r="9" spans="1:18" ht="12.75">
      <c r="A9" s="8">
        <v>0</v>
      </c>
      <c r="B9" s="22">
        <v>137</v>
      </c>
      <c r="C9" s="16" t="s">
        <v>38</v>
      </c>
      <c r="D9" s="16" t="s">
        <v>58</v>
      </c>
      <c r="E9" s="23" t="s">
        <v>67</v>
      </c>
      <c r="F9" s="16">
        <v>4578300</v>
      </c>
      <c r="G9" s="17" t="s">
        <v>25</v>
      </c>
      <c r="H9" s="24" t="s">
        <v>70</v>
      </c>
      <c r="I9" s="25" t="s">
        <v>25</v>
      </c>
      <c r="J9" s="25" t="s">
        <v>25</v>
      </c>
      <c r="K9" s="16" t="s">
        <v>81</v>
      </c>
      <c r="L9" s="16" t="s">
        <v>36</v>
      </c>
      <c r="M9" s="26" t="s">
        <v>22</v>
      </c>
      <c r="N9" s="16" t="s">
        <v>25</v>
      </c>
      <c r="O9" s="19">
        <v>0</v>
      </c>
      <c r="P9" s="15" t="s">
        <v>21</v>
      </c>
      <c r="Q9" s="15">
        <v>65</v>
      </c>
      <c r="R9" s="16" t="s">
        <v>46</v>
      </c>
    </row>
    <row r="10" spans="1:18" ht="12.75">
      <c r="A10" s="8">
        <v>0</v>
      </c>
      <c r="B10" s="22">
        <v>138</v>
      </c>
      <c r="C10" s="16" t="s">
        <v>17</v>
      </c>
      <c r="D10" s="16" t="s">
        <v>59</v>
      </c>
      <c r="E10" s="23" t="s">
        <v>68</v>
      </c>
      <c r="F10" s="16">
        <v>4459474</v>
      </c>
      <c r="G10" s="17">
        <v>30618</v>
      </c>
      <c r="H10" s="24">
        <f ca="1">(TODAY()-G10)/365</f>
        <v>33.8986301369863</v>
      </c>
      <c r="I10" s="25" t="s">
        <v>71</v>
      </c>
      <c r="J10" s="25" t="s">
        <v>73</v>
      </c>
      <c r="K10" s="16" t="s">
        <v>82</v>
      </c>
      <c r="L10" s="16" t="s">
        <v>18</v>
      </c>
      <c r="M10" s="26" t="s">
        <v>41</v>
      </c>
      <c r="N10" s="16" t="s">
        <v>42</v>
      </c>
      <c r="O10" s="19">
        <v>24840000</v>
      </c>
      <c r="P10" s="15" t="s">
        <v>21</v>
      </c>
      <c r="Q10" s="15">
        <v>153</v>
      </c>
      <c r="R10" s="16" t="s">
        <v>46</v>
      </c>
    </row>
    <row r="11" spans="1:18" ht="12.75">
      <c r="A11" s="8">
        <v>0</v>
      </c>
      <c r="B11" s="22">
        <v>139</v>
      </c>
      <c r="C11" s="16" t="s">
        <v>17</v>
      </c>
      <c r="D11" s="16" t="s">
        <v>60</v>
      </c>
      <c r="E11" s="23" t="s">
        <v>69</v>
      </c>
      <c r="F11" s="16">
        <v>6144079</v>
      </c>
      <c r="G11" s="17">
        <v>32496</v>
      </c>
      <c r="H11" s="24">
        <f ca="1">(TODAY()-G11)/365</f>
        <v>28.753424657534246</v>
      </c>
      <c r="I11" s="25" t="s">
        <v>30</v>
      </c>
      <c r="J11" s="25" t="s">
        <v>74</v>
      </c>
      <c r="K11" s="16" t="s">
        <v>83</v>
      </c>
      <c r="L11" s="16" t="s">
        <v>18</v>
      </c>
      <c r="M11" s="26" t="s">
        <v>84</v>
      </c>
      <c r="N11" s="26" t="s">
        <v>85</v>
      </c>
      <c r="O11" s="19">
        <v>30935000</v>
      </c>
      <c r="P11" s="15" t="s">
        <v>21</v>
      </c>
      <c r="Q11" s="15">
        <v>151</v>
      </c>
      <c r="R11" s="16" t="s">
        <v>46</v>
      </c>
    </row>
  </sheetData>
  <sheetProtection selectLockedCells="1" selectUnlockedCells="1"/>
  <hyperlinks>
    <hyperlink ref="E2" r:id="rId1" display="gespanag@dane.gov.co"/>
    <hyperlink ref="E7" r:id="rId2" display="ats.technological@gmail.com"/>
    <hyperlink ref="E3" r:id="rId3" display="corporacionKontrabia@gmail.com"/>
    <hyperlink ref="E4" r:id="rId4" display="coalapro@gmail.com"/>
    <hyperlink ref="E5" r:id="rId5" display="fundapasmanosunidas@yahoo.es"/>
    <hyperlink ref="E6" r:id="rId6" display="experimentalfontibon@yahoo.es"/>
    <hyperlink ref="E8" r:id="rId7" display="yayo.gsp@gmail.com"/>
    <hyperlink ref="E9" r:id="rId8" display="Secretariageneral@canalcapital.gov.co"/>
    <hyperlink ref="E10" r:id="rId9" display="robinson.salazarch@gmail.com"/>
    <hyperlink ref="E11" r:id="rId10" display="guillermomora1988@gmail.com"/>
  </hyperlinks>
  <printOptions/>
  <pageMargins left="0.7875" right="0.7875" top="1.025" bottom="1.025" header="0.7875" footer="0.7875"/>
  <pageSetup horizontalDpi="300" verticalDpi="300" orientation="portrait" r:id="rId11"/>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C10" sqref="C10:C11"/>
    </sheetView>
  </sheetViews>
  <sheetFormatPr defaultColWidth="11.57421875" defaultRowHeight="12.75"/>
  <cols>
    <col min="1" max="1" width="22.00390625" style="0" bestFit="1" customWidth="1"/>
    <col min="2" max="2" width="22.140625" style="0" bestFit="1" customWidth="1"/>
    <col min="3" max="3" width="66.8515625" style="34" customWidth="1"/>
  </cols>
  <sheetData>
    <row r="1" spans="1:3" ht="15.75">
      <c r="A1" s="2" t="s">
        <v>32</v>
      </c>
      <c r="B1" s="3" t="s">
        <v>33</v>
      </c>
      <c r="C1" s="33" t="s">
        <v>2</v>
      </c>
    </row>
    <row r="2" spans="1:3" ht="12.75">
      <c r="A2" s="8">
        <v>0</v>
      </c>
      <c r="B2" s="22">
        <v>130</v>
      </c>
      <c r="C2" s="18" t="s">
        <v>38</v>
      </c>
    </row>
    <row r="3" spans="1:3" ht="12.75">
      <c r="A3" s="8">
        <v>0</v>
      </c>
      <c r="B3" s="22">
        <v>131</v>
      </c>
      <c r="C3" s="18" t="s">
        <v>39</v>
      </c>
    </row>
    <row r="4" spans="1:3" ht="12.75">
      <c r="A4" s="8">
        <v>0</v>
      </c>
      <c r="B4" s="22">
        <v>132</v>
      </c>
      <c r="C4" s="18" t="s">
        <v>39</v>
      </c>
    </row>
    <row r="5" spans="1:3" ht="12.75">
      <c r="A5" s="8">
        <v>0</v>
      </c>
      <c r="B5" s="22">
        <v>133</v>
      </c>
      <c r="C5" s="18" t="s">
        <v>39</v>
      </c>
    </row>
    <row r="6" spans="1:3" ht="12.75">
      <c r="A6" s="8">
        <v>0</v>
      </c>
      <c r="B6" s="22">
        <v>134</v>
      </c>
      <c r="C6" s="18" t="s">
        <v>39</v>
      </c>
    </row>
    <row r="7" spans="1:3" ht="12.75">
      <c r="A7" s="15" t="s">
        <v>51</v>
      </c>
      <c r="B7" s="22">
        <v>135</v>
      </c>
      <c r="C7" s="18" t="s">
        <v>31</v>
      </c>
    </row>
    <row r="8" spans="1:3" ht="25.5">
      <c r="A8" s="8">
        <v>0</v>
      </c>
      <c r="B8" s="28">
        <v>136</v>
      </c>
      <c r="C8" s="12" t="s">
        <v>17</v>
      </c>
    </row>
    <row r="9" spans="1:3" ht="12.75">
      <c r="A9" s="8">
        <v>0</v>
      </c>
      <c r="B9" s="22">
        <v>137</v>
      </c>
      <c r="C9" s="18" t="s">
        <v>38</v>
      </c>
    </row>
    <row r="10" spans="1:3" ht="25.5">
      <c r="A10" s="8">
        <v>0</v>
      </c>
      <c r="B10" s="22">
        <v>138</v>
      </c>
      <c r="C10" s="18" t="s">
        <v>17</v>
      </c>
    </row>
    <row r="11" spans="1:3" ht="25.5">
      <c r="A11" s="8">
        <v>0</v>
      </c>
      <c r="B11" s="22">
        <v>139</v>
      </c>
      <c r="C11" s="18" t="s">
        <v>17</v>
      </c>
    </row>
  </sheetData>
  <sheetProtection selectLockedCells="1" selectUnlockedCells="1"/>
  <printOptions/>
  <pageMargins left="0.7875" right="0.7875" top="1.025" bottom="1.025" header="0.7875" footer="0.7875"/>
  <pageSetup horizontalDpi="300" verticalDpi="300" orientation="portrait" r:id="rId1"/>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C4"/>
  <sheetViews>
    <sheetView zoomScalePageLayoutView="0" workbookViewId="0" topLeftCell="A1">
      <selection activeCell="C14" sqref="C14"/>
    </sheetView>
  </sheetViews>
  <sheetFormatPr defaultColWidth="11.57421875" defaultRowHeight="12.75"/>
  <cols>
    <col min="1" max="1" width="18.140625" style="0" bestFit="1" customWidth="1"/>
    <col min="2" max="2" width="35.140625" style="0" customWidth="1"/>
    <col min="3" max="3" width="46.421875" style="0" customWidth="1"/>
  </cols>
  <sheetData>
    <row r="1" spans="1:3" ht="15.75">
      <c r="A1" s="1" t="s">
        <v>34</v>
      </c>
      <c r="B1" s="1" t="s">
        <v>2</v>
      </c>
      <c r="C1" s="2" t="s">
        <v>35</v>
      </c>
    </row>
    <row r="2" spans="1:3" ht="38.25">
      <c r="A2" s="9">
        <v>136</v>
      </c>
      <c r="B2" s="12" t="s">
        <v>17</v>
      </c>
      <c r="C2" s="10" t="s">
        <v>57</v>
      </c>
    </row>
    <row r="3" spans="1:3" ht="38.25">
      <c r="A3" s="22">
        <v>138</v>
      </c>
      <c r="B3" s="18" t="s">
        <v>17</v>
      </c>
      <c r="C3" s="16" t="s">
        <v>59</v>
      </c>
    </row>
    <row r="4" spans="1:3" ht="38.25">
      <c r="A4" s="22">
        <v>139</v>
      </c>
      <c r="B4" s="18" t="s">
        <v>17</v>
      </c>
      <c r="C4" s="16" t="s">
        <v>60</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R35"/>
  <sheetViews>
    <sheetView tabSelected="1" zoomScalePageLayoutView="0" workbookViewId="0" topLeftCell="A1">
      <selection activeCell="D24" sqref="D24"/>
    </sheetView>
  </sheetViews>
  <sheetFormatPr defaultColWidth="11.57421875" defaultRowHeight="12.75"/>
  <cols>
    <col min="1" max="1" width="25.00390625" style="4" customWidth="1"/>
    <col min="2" max="2" width="14.421875" style="4" customWidth="1"/>
    <col min="3" max="3" width="40.140625" style="4" customWidth="1"/>
    <col min="4" max="4" width="35.57421875" style="4" customWidth="1"/>
    <col min="5" max="5" width="36.28125" style="4" customWidth="1"/>
    <col min="6" max="6" width="16.57421875" style="4" customWidth="1"/>
    <col min="7" max="7" width="24.28125" style="4" customWidth="1"/>
    <col min="8" max="8" width="11.57421875" style="4" customWidth="1"/>
    <col min="9" max="9" width="29.28125" style="20" customWidth="1"/>
    <col min="10" max="10" width="45.28125" style="21" customWidth="1"/>
    <col min="11" max="11" width="74.8515625" style="4" customWidth="1"/>
    <col min="12" max="12" width="18.28125" style="4" customWidth="1"/>
    <col min="13" max="13" width="19.00390625" style="4" customWidth="1"/>
    <col min="14" max="14" width="21.57421875" style="4" customWidth="1"/>
    <col min="15" max="15" width="21.28125" style="4" customWidth="1"/>
    <col min="16" max="16" width="17.8515625" style="4" customWidth="1"/>
    <col min="17" max="17" width="11.57421875" style="4" customWidth="1"/>
    <col min="18" max="18" width="24.00390625" style="4" bestFit="1" customWidth="1"/>
    <col min="19" max="16384" width="11.57421875" style="4" customWidth="1"/>
  </cols>
  <sheetData>
    <row r="1" spans="1:18" ht="38.25">
      <c r="A1" s="5" t="s">
        <v>0</v>
      </c>
      <c r="B1" s="5" t="s">
        <v>1</v>
      </c>
      <c r="C1" s="5" t="s">
        <v>2</v>
      </c>
      <c r="D1" s="5" t="s">
        <v>3</v>
      </c>
      <c r="E1" s="5" t="s">
        <v>4</v>
      </c>
      <c r="F1" s="5" t="s">
        <v>5</v>
      </c>
      <c r="G1" s="5" t="s">
        <v>6</v>
      </c>
      <c r="H1" s="5" t="s">
        <v>7</v>
      </c>
      <c r="I1" s="5" t="s">
        <v>8</v>
      </c>
      <c r="J1" s="5" t="s">
        <v>9</v>
      </c>
      <c r="K1" s="6" t="s">
        <v>10</v>
      </c>
      <c r="L1" s="6" t="s">
        <v>11</v>
      </c>
      <c r="M1" s="6" t="s">
        <v>12</v>
      </c>
      <c r="N1" s="6" t="s">
        <v>13</v>
      </c>
      <c r="O1" s="6" t="s">
        <v>14</v>
      </c>
      <c r="P1" s="6" t="s">
        <v>44</v>
      </c>
      <c r="Q1" s="6" t="s">
        <v>15</v>
      </c>
      <c r="R1" s="7" t="s">
        <v>16</v>
      </c>
    </row>
    <row r="2" spans="1:18" ht="12.75">
      <c r="A2" s="15">
        <v>0</v>
      </c>
      <c r="B2" s="22">
        <v>140</v>
      </c>
      <c r="C2" s="16" t="s">
        <v>39</v>
      </c>
      <c r="D2" s="16" t="s">
        <v>89</v>
      </c>
      <c r="E2" s="23" t="s">
        <v>118</v>
      </c>
      <c r="F2" s="16">
        <v>5457672</v>
      </c>
      <c r="G2" s="17" t="s">
        <v>25</v>
      </c>
      <c r="H2" s="24" t="s">
        <v>70</v>
      </c>
      <c r="I2" s="25" t="s">
        <v>25</v>
      </c>
      <c r="J2" s="25" t="s">
        <v>25</v>
      </c>
      <c r="K2" s="16" t="s">
        <v>156</v>
      </c>
      <c r="L2" s="16" t="s">
        <v>18</v>
      </c>
      <c r="M2" s="36" t="s">
        <v>22</v>
      </c>
      <c r="N2" s="16" t="s">
        <v>23</v>
      </c>
      <c r="O2" s="37">
        <v>42104000</v>
      </c>
      <c r="P2" s="15" t="s">
        <v>21</v>
      </c>
      <c r="Q2" s="15">
        <v>128</v>
      </c>
      <c r="R2" s="15" t="s">
        <v>46</v>
      </c>
    </row>
    <row r="3" spans="1:18" ht="12.75">
      <c r="A3" s="15">
        <v>0</v>
      </c>
      <c r="B3" s="22">
        <v>141</v>
      </c>
      <c r="C3" s="16" t="s">
        <v>39</v>
      </c>
      <c r="D3" s="16" t="s">
        <v>90</v>
      </c>
      <c r="E3" s="23" t="s">
        <v>119</v>
      </c>
      <c r="F3" s="16">
        <v>6023692</v>
      </c>
      <c r="G3" s="17" t="s">
        <v>25</v>
      </c>
      <c r="H3" s="24" t="s">
        <v>70</v>
      </c>
      <c r="I3" s="25" t="s">
        <v>25</v>
      </c>
      <c r="J3" s="25" t="s">
        <v>25</v>
      </c>
      <c r="K3" s="16" t="s">
        <v>157</v>
      </c>
      <c r="L3" s="16" t="s">
        <v>18</v>
      </c>
      <c r="M3" s="36" t="s">
        <v>22</v>
      </c>
      <c r="N3" s="16" t="s">
        <v>23</v>
      </c>
      <c r="O3" s="37">
        <v>109200000</v>
      </c>
      <c r="P3" s="15" t="s">
        <v>21</v>
      </c>
      <c r="Q3" s="15">
        <v>128</v>
      </c>
      <c r="R3" s="15" t="s">
        <v>46</v>
      </c>
    </row>
    <row r="4" spans="1:18" ht="12.75">
      <c r="A4" s="15">
        <v>0</v>
      </c>
      <c r="B4" s="22">
        <v>142</v>
      </c>
      <c r="C4" s="16" t="s">
        <v>17</v>
      </c>
      <c r="D4" s="16" t="s">
        <v>91</v>
      </c>
      <c r="E4" s="23" t="s">
        <v>120</v>
      </c>
      <c r="F4" s="16">
        <v>3133680214</v>
      </c>
      <c r="G4" s="17">
        <v>32211</v>
      </c>
      <c r="H4" s="24">
        <f aca="true" ca="1" t="shared" si="0" ref="H2:H35">(TODAY()-G4)/365</f>
        <v>29.534246575342465</v>
      </c>
      <c r="I4" s="25" t="s">
        <v>30</v>
      </c>
      <c r="J4" s="31"/>
      <c r="K4" s="16" t="s">
        <v>158</v>
      </c>
      <c r="L4" s="16" t="s">
        <v>18</v>
      </c>
      <c r="M4" s="36" t="s">
        <v>41</v>
      </c>
      <c r="N4" s="16" t="s">
        <v>42</v>
      </c>
      <c r="O4" s="37">
        <v>13077000</v>
      </c>
      <c r="P4" s="15" t="s">
        <v>21</v>
      </c>
      <c r="Q4" s="15">
        <v>92</v>
      </c>
      <c r="R4" s="15" t="s">
        <v>46</v>
      </c>
    </row>
    <row r="5" spans="1:18" ht="12.75">
      <c r="A5" s="15">
        <v>0</v>
      </c>
      <c r="B5" s="22">
        <v>143</v>
      </c>
      <c r="C5" s="16" t="s">
        <v>17</v>
      </c>
      <c r="D5" s="16" t="s">
        <v>92</v>
      </c>
      <c r="E5" s="23" t="s">
        <v>121</v>
      </c>
      <c r="F5" s="36" t="s">
        <v>148</v>
      </c>
      <c r="G5" s="11"/>
      <c r="H5" s="24"/>
      <c r="I5" s="31"/>
      <c r="J5" s="31"/>
      <c r="K5" s="16" t="s">
        <v>158</v>
      </c>
      <c r="L5" s="16" t="s">
        <v>18</v>
      </c>
      <c r="M5" s="36" t="s">
        <v>41</v>
      </c>
      <c r="N5" s="16" t="s">
        <v>42</v>
      </c>
      <c r="O5" s="37">
        <v>13077000</v>
      </c>
      <c r="P5" s="15" t="s">
        <v>21</v>
      </c>
      <c r="Q5" s="15">
        <v>92</v>
      </c>
      <c r="R5" s="15" t="s">
        <v>46</v>
      </c>
    </row>
    <row r="6" spans="1:18" ht="12.75">
      <c r="A6" s="15">
        <v>0</v>
      </c>
      <c r="B6" s="22">
        <v>144</v>
      </c>
      <c r="C6" s="16" t="s">
        <v>17</v>
      </c>
      <c r="D6" s="16" t="s">
        <v>93</v>
      </c>
      <c r="E6" s="23" t="s">
        <v>122</v>
      </c>
      <c r="F6" s="16">
        <v>4308517</v>
      </c>
      <c r="G6" s="17">
        <v>30032</v>
      </c>
      <c r="H6" s="24">
        <f ca="1" t="shared" si="0"/>
        <v>35.50410958904109</v>
      </c>
      <c r="I6" s="25" t="s">
        <v>30</v>
      </c>
      <c r="J6" s="31"/>
      <c r="K6" s="16" t="s">
        <v>158</v>
      </c>
      <c r="L6" s="16" t="s">
        <v>18</v>
      </c>
      <c r="M6" s="36" t="s">
        <v>41</v>
      </c>
      <c r="N6" s="16" t="s">
        <v>42</v>
      </c>
      <c r="O6" s="37">
        <v>13077000</v>
      </c>
      <c r="P6" s="15" t="s">
        <v>21</v>
      </c>
      <c r="Q6" s="15">
        <v>92</v>
      </c>
      <c r="R6" s="15" t="s">
        <v>46</v>
      </c>
    </row>
    <row r="7" spans="1:18" ht="12.75">
      <c r="A7" s="15">
        <v>0</v>
      </c>
      <c r="B7" s="22">
        <v>145</v>
      </c>
      <c r="C7" s="16" t="s">
        <v>17</v>
      </c>
      <c r="D7" s="16" t="s">
        <v>94</v>
      </c>
      <c r="E7" s="23" t="s">
        <v>123</v>
      </c>
      <c r="F7" s="16">
        <v>3015716092</v>
      </c>
      <c r="G7" s="17">
        <v>30105</v>
      </c>
      <c r="H7" s="24">
        <f ca="1" t="shared" si="0"/>
        <v>35.3041095890411</v>
      </c>
      <c r="I7" s="25" t="s">
        <v>30</v>
      </c>
      <c r="J7" s="31"/>
      <c r="K7" s="16" t="s">
        <v>159</v>
      </c>
      <c r="L7" s="16" t="s">
        <v>18</v>
      </c>
      <c r="M7" s="36" t="s">
        <v>174</v>
      </c>
      <c r="N7" s="16" t="s">
        <v>176</v>
      </c>
      <c r="O7" s="37">
        <v>32620800</v>
      </c>
      <c r="P7" s="15" t="s">
        <v>21</v>
      </c>
      <c r="Q7" s="15">
        <v>137</v>
      </c>
      <c r="R7" s="15" t="s">
        <v>46</v>
      </c>
    </row>
    <row r="8" spans="1:18" s="35" customFormat="1" ht="12.75">
      <c r="A8" s="14">
        <v>0</v>
      </c>
      <c r="B8" s="28">
        <v>146</v>
      </c>
      <c r="C8" s="10" t="s">
        <v>177</v>
      </c>
      <c r="D8" s="10"/>
      <c r="E8" s="38"/>
      <c r="F8" s="10"/>
      <c r="G8" s="11"/>
      <c r="H8" s="30"/>
      <c r="I8" s="31"/>
      <c r="J8" s="31"/>
      <c r="K8" s="10"/>
      <c r="L8" s="10"/>
      <c r="M8" s="39"/>
      <c r="N8" s="10"/>
      <c r="O8" s="37">
        <v>0</v>
      </c>
      <c r="P8" s="14" t="s">
        <v>21</v>
      </c>
      <c r="Q8" s="14">
        <v>0</v>
      </c>
      <c r="R8" s="14">
        <v>0</v>
      </c>
    </row>
    <row r="9" spans="1:18" ht="12.75">
      <c r="A9" s="15">
        <v>0</v>
      </c>
      <c r="B9" s="22">
        <v>147</v>
      </c>
      <c r="C9" s="16" t="s">
        <v>17</v>
      </c>
      <c r="D9" s="16" t="s">
        <v>95</v>
      </c>
      <c r="E9" s="23" t="s">
        <v>124</v>
      </c>
      <c r="F9" s="16">
        <v>3112755400</v>
      </c>
      <c r="G9" s="11"/>
      <c r="H9" s="24"/>
      <c r="I9" s="31"/>
      <c r="J9" s="31"/>
      <c r="K9" s="16" t="s">
        <v>160</v>
      </c>
      <c r="L9" s="16" t="s">
        <v>18</v>
      </c>
      <c r="M9" s="36" t="s">
        <v>41</v>
      </c>
      <c r="N9" s="16" t="s">
        <v>42</v>
      </c>
      <c r="O9" s="37">
        <v>11247000</v>
      </c>
      <c r="P9" s="15" t="s">
        <v>21</v>
      </c>
      <c r="Q9" s="15">
        <v>92</v>
      </c>
      <c r="R9" s="15" t="s">
        <v>46</v>
      </c>
    </row>
    <row r="10" spans="1:18" ht="12.75">
      <c r="A10" s="15">
        <v>0</v>
      </c>
      <c r="B10" s="22">
        <v>148</v>
      </c>
      <c r="C10" s="16" t="s">
        <v>17</v>
      </c>
      <c r="D10" s="16" t="s">
        <v>96</v>
      </c>
      <c r="E10" s="23" t="s">
        <v>125</v>
      </c>
      <c r="F10" s="16">
        <v>2582249</v>
      </c>
      <c r="G10" s="11"/>
      <c r="H10" s="24"/>
      <c r="I10" s="31"/>
      <c r="J10" s="31"/>
      <c r="K10" s="16" t="s">
        <v>160</v>
      </c>
      <c r="L10" s="16" t="s">
        <v>18</v>
      </c>
      <c r="M10" s="36" t="s">
        <v>41</v>
      </c>
      <c r="N10" s="16" t="s">
        <v>42</v>
      </c>
      <c r="O10" s="37">
        <v>11247000</v>
      </c>
      <c r="P10" s="15" t="s">
        <v>21</v>
      </c>
      <c r="Q10" s="15">
        <v>92</v>
      </c>
      <c r="R10" s="15" t="s">
        <v>46</v>
      </c>
    </row>
    <row r="11" spans="1:18" ht="12.75">
      <c r="A11" s="15">
        <v>0</v>
      </c>
      <c r="B11" s="22">
        <v>149</v>
      </c>
      <c r="C11" s="16" t="s">
        <v>17</v>
      </c>
      <c r="D11" s="16" t="s">
        <v>97</v>
      </c>
      <c r="E11" s="23" t="s">
        <v>126</v>
      </c>
      <c r="F11" s="16">
        <v>4577041</v>
      </c>
      <c r="G11" s="11"/>
      <c r="H11" s="24"/>
      <c r="I11" s="31"/>
      <c r="J11" s="31"/>
      <c r="K11" s="16" t="s">
        <v>158</v>
      </c>
      <c r="L11" s="16" t="s">
        <v>18</v>
      </c>
      <c r="M11" s="36" t="s">
        <v>41</v>
      </c>
      <c r="N11" s="16" t="s">
        <v>42</v>
      </c>
      <c r="O11" s="37">
        <v>13077000</v>
      </c>
      <c r="P11" s="15" t="s">
        <v>21</v>
      </c>
      <c r="Q11" s="15">
        <v>92</v>
      </c>
      <c r="R11" s="15" t="s">
        <v>46</v>
      </c>
    </row>
    <row r="12" spans="1:18" ht="12.75">
      <c r="A12" s="15">
        <v>0</v>
      </c>
      <c r="B12" s="22">
        <v>150</v>
      </c>
      <c r="C12" s="16" t="s">
        <v>17</v>
      </c>
      <c r="D12" s="16" t="s">
        <v>98</v>
      </c>
      <c r="E12" s="23" t="s">
        <v>127</v>
      </c>
      <c r="F12" s="16">
        <v>3026146</v>
      </c>
      <c r="G12" s="11"/>
      <c r="H12" s="24"/>
      <c r="I12" s="31"/>
      <c r="J12" s="31"/>
      <c r="K12" s="16" t="s">
        <v>160</v>
      </c>
      <c r="L12" s="16" t="s">
        <v>18</v>
      </c>
      <c r="M12" s="36" t="s">
        <v>41</v>
      </c>
      <c r="N12" s="16" t="s">
        <v>42</v>
      </c>
      <c r="O12" s="37">
        <v>11247000</v>
      </c>
      <c r="P12" s="15" t="s">
        <v>21</v>
      </c>
      <c r="Q12" s="15">
        <v>92</v>
      </c>
      <c r="R12" s="15" t="s">
        <v>46</v>
      </c>
    </row>
    <row r="13" spans="1:18" ht="12.75">
      <c r="A13" s="15">
        <v>0</v>
      </c>
      <c r="B13" s="22">
        <v>151</v>
      </c>
      <c r="C13" s="16" t="s">
        <v>17</v>
      </c>
      <c r="D13" s="16" t="s">
        <v>99</v>
      </c>
      <c r="E13" s="23" t="s">
        <v>128</v>
      </c>
      <c r="F13" s="16">
        <v>3004645582</v>
      </c>
      <c r="G13" s="17">
        <v>28134</v>
      </c>
      <c r="H13" s="24">
        <f ca="1" t="shared" si="0"/>
        <v>40.704109589041096</v>
      </c>
      <c r="I13" s="25" t="s">
        <v>30</v>
      </c>
      <c r="J13" s="31"/>
      <c r="K13" s="16" t="s">
        <v>160</v>
      </c>
      <c r="L13" s="16" t="s">
        <v>18</v>
      </c>
      <c r="M13" s="36" t="s">
        <v>41</v>
      </c>
      <c r="N13" s="16" t="s">
        <v>42</v>
      </c>
      <c r="O13" s="37">
        <v>11247000</v>
      </c>
      <c r="P13" s="15" t="s">
        <v>21</v>
      </c>
      <c r="Q13" s="15">
        <v>92</v>
      </c>
      <c r="R13" s="15" t="s">
        <v>46</v>
      </c>
    </row>
    <row r="14" spans="1:18" ht="12.75">
      <c r="A14" s="15">
        <v>0</v>
      </c>
      <c r="B14" s="22">
        <v>152</v>
      </c>
      <c r="C14" s="16" t="s">
        <v>17</v>
      </c>
      <c r="D14" s="16" t="s">
        <v>100</v>
      </c>
      <c r="E14" s="23" t="s">
        <v>129</v>
      </c>
      <c r="F14" s="16">
        <v>7712018</v>
      </c>
      <c r="G14" s="17">
        <v>33106</v>
      </c>
      <c r="H14" s="24">
        <f ca="1" t="shared" si="0"/>
        <v>27.08219178082192</v>
      </c>
      <c r="I14" s="25" t="s">
        <v>30</v>
      </c>
      <c r="J14" s="31"/>
      <c r="K14" s="16" t="s">
        <v>160</v>
      </c>
      <c r="L14" s="16" t="s">
        <v>18</v>
      </c>
      <c r="M14" s="36" t="s">
        <v>41</v>
      </c>
      <c r="N14" s="16" t="s">
        <v>42</v>
      </c>
      <c r="O14" s="37">
        <v>11247000</v>
      </c>
      <c r="P14" s="15" t="s">
        <v>21</v>
      </c>
      <c r="Q14" s="15">
        <v>92</v>
      </c>
      <c r="R14" s="15" t="s">
        <v>46</v>
      </c>
    </row>
    <row r="15" spans="1:18" ht="12.75">
      <c r="A15" s="15">
        <v>0</v>
      </c>
      <c r="B15" s="22">
        <v>153</v>
      </c>
      <c r="C15" s="16" t="s">
        <v>17</v>
      </c>
      <c r="D15" s="16" t="s">
        <v>101</v>
      </c>
      <c r="E15" s="23" t="s">
        <v>130</v>
      </c>
      <c r="F15" s="16">
        <v>3132347339</v>
      </c>
      <c r="G15" s="11"/>
      <c r="H15" s="24"/>
      <c r="I15" s="31"/>
      <c r="J15" s="31"/>
      <c r="K15" s="16" t="s">
        <v>161</v>
      </c>
      <c r="L15" s="16" t="s">
        <v>18</v>
      </c>
      <c r="M15" s="36" t="s">
        <v>41</v>
      </c>
      <c r="N15" s="16" t="s">
        <v>42</v>
      </c>
      <c r="O15" s="37">
        <v>5349000</v>
      </c>
      <c r="P15" s="15" t="s">
        <v>21</v>
      </c>
      <c r="Q15" s="15">
        <v>92</v>
      </c>
      <c r="R15" s="15" t="s">
        <v>46</v>
      </c>
    </row>
    <row r="16" spans="1:18" s="35" customFormat="1" ht="12.75">
      <c r="A16" s="14">
        <v>0</v>
      </c>
      <c r="B16" s="28">
        <v>154</v>
      </c>
      <c r="C16" s="10" t="s">
        <v>177</v>
      </c>
      <c r="D16" s="10"/>
      <c r="E16" s="38"/>
      <c r="F16" s="10"/>
      <c r="G16" s="11"/>
      <c r="H16" s="30"/>
      <c r="I16" s="31"/>
      <c r="J16" s="31"/>
      <c r="K16" s="10"/>
      <c r="L16" s="10"/>
      <c r="M16" s="39"/>
      <c r="N16" s="10"/>
      <c r="O16" s="37">
        <v>0</v>
      </c>
      <c r="P16" s="14" t="s">
        <v>21</v>
      </c>
      <c r="Q16" s="14">
        <v>0</v>
      </c>
      <c r="R16" s="14">
        <v>0</v>
      </c>
    </row>
    <row r="17" spans="1:18" ht="12.75">
      <c r="A17" s="15">
        <v>0</v>
      </c>
      <c r="B17" s="22">
        <v>155</v>
      </c>
      <c r="C17" s="16" t="s">
        <v>17</v>
      </c>
      <c r="D17" s="16" t="s">
        <v>102</v>
      </c>
      <c r="E17" s="23" t="s">
        <v>131</v>
      </c>
      <c r="F17" s="16">
        <v>3105789234</v>
      </c>
      <c r="G17" s="17">
        <v>33820</v>
      </c>
      <c r="H17" s="24">
        <f ca="1" t="shared" si="0"/>
        <v>25.126027397260273</v>
      </c>
      <c r="I17" s="31" t="s">
        <v>30</v>
      </c>
      <c r="J17" s="31"/>
      <c r="K17" s="16" t="s">
        <v>162</v>
      </c>
      <c r="L17" s="16" t="s">
        <v>18</v>
      </c>
      <c r="M17" s="36" t="s">
        <v>41</v>
      </c>
      <c r="N17" s="16" t="s">
        <v>42</v>
      </c>
      <c r="O17" s="37">
        <v>5349000</v>
      </c>
      <c r="P17" s="15" t="s">
        <v>21</v>
      </c>
      <c r="Q17" s="15">
        <v>92</v>
      </c>
      <c r="R17" s="15" t="s">
        <v>46</v>
      </c>
    </row>
    <row r="18" spans="1:18" ht="12.75">
      <c r="A18" s="15">
        <v>0</v>
      </c>
      <c r="B18" s="22">
        <v>156</v>
      </c>
      <c r="C18" s="16" t="s">
        <v>17</v>
      </c>
      <c r="D18" s="16" t="s">
        <v>103</v>
      </c>
      <c r="E18" s="23" t="s">
        <v>132</v>
      </c>
      <c r="F18" s="16">
        <v>4634854</v>
      </c>
      <c r="G18" s="11"/>
      <c r="H18" s="24"/>
      <c r="I18" s="31"/>
      <c r="J18" s="31"/>
      <c r="K18" s="16" t="s">
        <v>162</v>
      </c>
      <c r="L18" s="16" t="s">
        <v>18</v>
      </c>
      <c r="M18" s="36" t="s">
        <v>41</v>
      </c>
      <c r="N18" s="16" t="s">
        <v>42</v>
      </c>
      <c r="O18" s="37">
        <v>5349000</v>
      </c>
      <c r="P18" s="15" t="s">
        <v>21</v>
      </c>
      <c r="Q18" s="15">
        <v>92</v>
      </c>
      <c r="R18" s="15" t="s">
        <v>46</v>
      </c>
    </row>
    <row r="19" spans="1:18" ht="12.75">
      <c r="A19" s="15">
        <v>0</v>
      </c>
      <c r="B19" s="22">
        <v>157</v>
      </c>
      <c r="C19" s="16" t="s">
        <v>17</v>
      </c>
      <c r="D19" s="16" t="s">
        <v>104</v>
      </c>
      <c r="E19" s="23" t="s">
        <v>133</v>
      </c>
      <c r="F19" s="16">
        <v>3173787558</v>
      </c>
      <c r="G19" s="17">
        <v>28370</v>
      </c>
      <c r="H19" s="24">
        <f ca="1" t="shared" si="0"/>
        <v>40.057534246575344</v>
      </c>
      <c r="I19" s="31" t="s">
        <v>30</v>
      </c>
      <c r="J19" s="31"/>
      <c r="K19" s="16" t="s">
        <v>163</v>
      </c>
      <c r="L19" s="16" t="s">
        <v>18</v>
      </c>
      <c r="M19" s="36" t="s">
        <v>41</v>
      </c>
      <c r="N19" s="16" t="s">
        <v>42</v>
      </c>
      <c r="O19" s="37">
        <v>13908000</v>
      </c>
      <c r="P19" s="15" t="s">
        <v>21</v>
      </c>
      <c r="Q19" s="15">
        <v>122</v>
      </c>
      <c r="R19" s="15" t="s">
        <v>46</v>
      </c>
    </row>
    <row r="20" spans="1:18" ht="12.75">
      <c r="A20" s="15">
        <v>0</v>
      </c>
      <c r="B20" s="22">
        <v>158</v>
      </c>
      <c r="C20" s="16" t="s">
        <v>39</v>
      </c>
      <c r="D20" s="16" t="s">
        <v>105</v>
      </c>
      <c r="E20" s="23" t="s">
        <v>134</v>
      </c>
      <c r="F20" s="16">
        <v>7194733</v>
      </c>
      <c r="G20" s="17" t="s">
        <v>25</v>
      </c>
      <c r="H20" s="24" t="s">
        <v>70</v>
      </c>
      <c r="I20" s="25" t="s">
        <v>25</v>
      </c>
      <c r="J20" s="25" t="s">
        <v>25</v>
      </c>
      <c r="K20" s="16" t="s">
        <v>164</v>
      </c>
      <c r="L20" s="16" t="s">
        <v>18</v>
      </c>
      <c r="M20" s="36" t="s">
        <v>22</v>
      </c>
      <c r="N20" s="16" t="s">
        <v>23</v>
      </c>
      <c r="O20" s="37">
        <v>45000000</v>
      </c>
      <c r="P20" s="15" t="s">
        <v>21</v>
      </c>
      <c r="Q20" s="15">
        <v>116</v>
      </c>
      <c r="R20" s="15" t="s">
        <v>46</v>
      </c>
    </row>
    <row r="21" spans="1:18" ht="12.75">
      <c r="A21" s="15">
        <v>0</v>
      </c>
      <c r="B21" s="22">
        <v>159</v>
      </c>
      <c r="C21" s="16" t="s">
        <v>38</v>
      </c>
      <c r="D21" s="16" t="s">
        <v>106</v>
      </c>
      <c r="E21" s="23" t="s">
        <v>135</v>
      </c>
      <c r="F21" s="16">
        <v>38130000</v>
      </c>
      <c r="G21" s="17" t="s">
        <v>25</v>
      </c>
      <c r="H21" s="24" t="s">
        <v>70</v>
      </c>
      <c r="I21" s="25" t="s">
        <v>25</v>
      </c>
      <c r="J21" s="25" t="s">
        <v>25</v>
      </c>
      <c r="K21" s="16" t="s">
        <v>165</v>
      </c>
      <c r="L21" s="16" t="s">
        <v>36</v>
      </c>
      <c r="M21" s="36" t="s">
        <v>175</v>
      </c>
      <c r="N21" s="16" t="s">
        <v>25</v>
      </c>
      <c r="O21" s="37">
        <v>0</v>
      </c>
      <c r="P21" s="15" t="s">
        <v>21</v>
      </c>
      <c r="Q21" s="15">
        <v>138</v>
      </c>
      <c r="R21" s="15" t="s">
        <v>46</v>
      </c>
    </row>
    <row r="22" spans="1:18" ht="12.75">
      <c r="A22" s="15">
        <v>0</v>
      </c>
      <c r="B22" s="22">
        <v>160</v>
      </c>
      <c r="C22" s="16" t="s">
        <v>39</v>
      </c>
      <c r="D22" s="16" t="s">
        <v>107</v>
      </c>
      <c r="E22" s="23" t="s">
        <v>136</v>
      </c>
      <c r="F22" s="16">
        <v>3590244</v>
      </c>
      <c r="G22" s="17" t="s">
        <v>25</v>
      </c>
      <c r="H22" s="24" t="s">
        <v>70</v>
      </c>
      <c r="I22" s="25" t="s">
        <v>25</v>
      </c>
      <c r="J22" s="25" t="s">
        <v>25</v>
      </c>
      <c r="K22" s="16" t="s">
        <v>166</v>
      </c>
      <c r="L22" s="16" t="s">
        <v>18</v>
      </c>
      <c r="M22" s="36" t="s">
        <v>26</v>
      </c>
      <c r="N22" s="16" t="s">
        <v>27</v>
      </c>
      <c r="O22" s="37">
        <v>105000000</v>
      </c>
      <c r="P22" s="15" t="s">
        <v>21</v>
      </c>
      <c r="Q22" s="15">
        <v>116</v>
      </c>
      <c r="R22" s="15" t="s">
        <v>46</v>
      </c>
    </row>
    <row r="23" spans="1:18" ht="12.75">
      <c r="A23" s="14">
        <v>0</v>
      </c>
      <c r="B23" s="28">
        <v>161</v>
      </c>
      <c r="C23" s="10" t="s">
        <v>17</v>
      </c>
      <c r="D23" s="10" t="s">
        <v>108</v>
      </c>
      <c r="E23" s="29" t="s">
        <v>137</v>
      </c>
      <c r="F23" s="10">
        <v>3138070636</v>
      </c>
      <c r="G23" s="11">
        <v>29210</v>
      </c>
      <c r="H23" s="30">
        <f ca="1" t="shared" si="0"/>
        <v>37.75616438356165</v>
      </c>
      <c r="I23" s="31" t="s">
        <v>149</v>
      </c>
      <c r="J23" s="31"/>
      <c r="K23" s="10" t="s">
        <v>162</v>
      </c>
      <c r="L23" s="10" t="s">
        <v>18</v>
      </c>
      <c r="M23" s="39" t="s">
        <v>41</v>
      </c>
      <c r="N23" s="10" t="s">
        <v>42</v>
      </c>
      <c r="O23" s="37">
        <v>5349000</v>
      </c>
      <c r="P23" s="14" t="s">
        <v>21</v>
      </c>
      <c r="Q23" s="14">
        <v>92</v>
      </c>
      <c r="R23" s="14" t="s">
        <v>46</v>
      </c>
    </row>
    <row r="24" spans="1:18" ht="12.75">
      <c r="A24" s="15">
        <v>0</v>
      </c>
      <c r="B24" s="22">
        <v>162</v>
      </c>
      <c r="C24" s="16" t="s">
        <v>24</v>
      </c>
      <c r="D24" s="16" t="s">
        <v>40</v>
      </c>
      <c r="E24" s="23" t="s">
        <v>138</v>
      </c>
      <c r="F24" s="16">
        <v>7056470</v>
      </c>
      <c r="G24" s="17" t="s">
        <v>25</v>
      </c>
      <c r="H24" s="24" t="s">
        <v>70</v>
      </c>
      <c r="I24" s="25" t="s">
        <v>25</v>
      </c>
      <c r="J24" s="25" t="s">
        <v>25</v>
      </c>
      <c r="K24" s="16" t="s">
        <v>167</v>
      </c>
      <c r="L24" s="16" t="s">
        <v>18</v>
      </c>
      <c r="M24" s="36" t="s">
        <v>22</v>
      </c>
      <c r="N24" s="16" t="s">
        <v>23</v>
      </c>
      <c r="O24" s="37">
        <v>50000000</v>
      </c>
      <c r="P24" s="15" t="s">
        <v>21</v>
      </c>
      <c r="Q24" s="15">
        <v>71</v>
      </c>
      <c r="R24" s="15" t="s">
        <v>46</v>
      </c>
    </row>
    <row r="25" spans="1:18" ht="25.5">
      <c r="A25" s="15" t="s">
        <v>86</v>
      </c>
      <c r="B25" s="22">
        <v>163</v>
      </c>
      <c r="C25" s="16" t="s">
        <v>31</v>
      </c>
      <c r="D25" s="16" t="s">
        <v>109</v>
      </c>
      <c r="E25" s="23" t="s">
        <v>139</v>
      </c>
      <c r="F25" s="16">
        <v>4929946</v>
      </c>
      <c r="G25" s="17" t="s">
        <v>25</v>
      </c>
      <c r="H25" s="24" t="s">
        <v>70</v>
      </c>
      <c r="I25" s="25" t="s">
        <v>25</v>
      </c>
      <c r="J25" s="25" t="s">
        <v>25</v>
      </c>
      <c r="K25" s="16" t="s">
        <v>168</v>
      </c>
      <c r="L25" s="16" t="s">
        <v>18</v>
      </c>
      <c r="M25" s="36" t="s">
        <v>19</v>
      </c>
      <c r="N25" s="16" t="s">
        <v>20</v>
      </c>
      <c r="O25" s="37">
        <v>25000000</v>
      </c>
      <c r="P25" s="15" t="s">
        <v>21</v>
      </c>
      <c r="Q25" s="15">
        <v>827</v>
      </c>
      <c r="R25" s="40" t="s">
        <v>50</v>
      </c>
    </row>
    <row r="26" spans="1:18" ht="12.75">
      <c r="A26" s="15">
        <v>0</v>
      </c>
      <c r="B26" s="22">
        <v>164</v>
      </c>
      <c r="C26" s="16" t="s">
        <v>17</v>
      </c>
      <c r="D26" s="16" t="s">
        <v>110</v>
      </c>
      <c r="E26" s="23" t="s">
        <v>140</v>
      </c>
      <c r="F26" s="16">
        <v>3115589593</v>
      </c>
      <c r="G26" s="17">
        <v>25426</v>
      </c>
      <c r="H26" s="24">
        <f ca="1" t="shared" si="0"/>
        <v>48.12328767123287</v>
      </c>
      <c r="I26" s="25" t="s">
        <v>150</v>
      </c>
      <c r="J26" s="31"/>
      <c r="K26" s="16" t="s">
        <v>169</v>
      </c>
      <c r="L26" s="16" t="s">
        <v>18</v>
      </c>
      <c r="M26" s="36" t="s">
        <v>41</v>
      </c>
      <c r="N26" s="16" t="s">
        <v>42</v>
      </c>
      <c r="O26" s="37">
        <v>11247000</v>
      </c>
      <c r="P26" s="15" t="s">
        <v>21</v>
      </c>
      <c r="Q26" s="15">
        <v>92</v>
      </c>
      <c r="R26" s="15" t="s">
        <v>46</v>
      </c>
    </row>
    <row r="27" spans="1:18" ht="12.75">
      <c r="A27" s="15">
        <v>0</v>
      </c>
      <c r="B27" s="22">
        <v>165</v>
      </c>
      <c r="C27" s="16" t="s">
        <v>17</v>
      </c>
      <c r="D27" s="16" t="s">
        <v>111</v>
      </c>
      <c r="E27" s="23" t="s">
        <v>141</v>
      </c>
      <c r="F27" s="16">
        <v>5283118</v>
      </c>
      <c r="G27" s="17">
        <v>23093</v>
      </c>
      <c r="H27" s="24">
        <f ca="1" t="shared" si="0"/>
        <v>54.515068493150686</v>
      </c>
      <c r="I27" s="25" t="s">
        <v>151</v>
      </c>
      <c r="J27" s="31"/>
      <c r="K27" s="16" t="s">
        <v>170</v>
      </c>
      <c r="L27" s="16" t="s">
        <v>18</v>
      </c>
      <c r="M27" s="36" t="s">
        <v>84</v>
      </c>
      <c r="N27" s="26" t="s">
        <v>85</v>
      </c>
      <c r="O27" s="37">
        <v>28996267</v>
      </c>
      <c r="P27" s="15" t="s">
        <v>21</v>
      </c>
      <c r="Q27" s="15">
        <v>127</v>
      </c>
      <c r="R27" s="15" t="s">
        <v>46</v>
      </c>
    </row>
    <row r="28" spans="1:18" ht="12.75">
      <c r="A28" s="15">
        <v>0</v>
      </c>
      <c r="B28" s="22">
        <v>166</v>
      </c>
      <c r="C28" s="16" t="s">
        <v>17</v>
      </c>
      <c r="D28" s="16" t="s">
        <v>112</v>
      </c>
      <c r="E28" s="23" t="s">
        <v>142</v>
      </c>
      <c r="F28" s="16">
        <v>4029004</v>
      </c>
      <c r="G28" s="17">
        <v>34164</v>
      </c>
      <c r="H28" s="24">
        <f ca="1" t="shared" si="0"/>
        <v>24.183561643835617</v>
      </c>
      <c r="I28" s="25" t="s">
        <v>30</v>
      </c>
      <c r="J28" s="31"/>
      <c r="K28" s="16" t="s">
        <v>162</v>
      </c>
      <c r="L28" s="16" t="s">
        <v>18</v>
      </c>
      <c r="M28" s="36" t="s">
        <v>41</v>
      </c>
      <c r="N28" s="16" t="s">
        <v>42</v>
      </c>
      <c r="O28" s="37">
        <v>5349000</v>
      </c>
      <c r="P28" s="15" t="s">
        <v>21</v>
      </c>
      <c r="Q28" s="15">
        <v>92</v>
      </c>
      <c r="R28" s="15" t="s">
        <v>46</v>
      </c>
    </row>
    <row r="29" spans="1:18" s="35" customFormat="1" ht="12.75">
      <c r="A29" s="14">
        <v>0</v>
      </c>
      <c r="B29" s="28">
        <v>167</v>
      </c>
      <c r="C29" s="10" t="s">
        <v>177</v>
      </c>
      <c r="D29" s="10"/>
      <c r="E29" s="38"/>
      <c r="F29" s="10"/>
      <c r="G29" s="11"/>
      <c r="H29" s="30"/>
      <c r="I29" s="31"/>
      <c r="J29" s="31"/>
      <c r="K29" s="10"/>
      <c r="L29" s="10"/>
      <c r="M29" s="39"/>
      <c r="N29" s="10"/>
      <c r="O29" s="37">
        <v>0</v>
      </c>
      <c r="P29" s="14" t="s">
        <v>21</v>
      </c>
      <c r="Q29" s="14">
        <v>0</v>
      </c>
      <c r="R29" s="14">
        <v>0</v>
      </c>
    </row>
    <row r="30" spans="1:18" s="35" customFormat="1" ht="12.75">
      <c r="A30" s="14">
        <v>0</v>
      </c>
      <c r="B30" s="28">
        <v>168</v>
      </c>
      <c r="C30" s="10" t="s">
        <v>177</v>
      </c>
      <c r="D30" s="10"/>
      <c r="E30" s="38"/>
      <c r="F30" s="10"/>
      <c r="G30" s="11"/>
      <c r="H30" s="30"/>
      <c r="I30" s="31"/>
      <c r="J30" s="31"/>
      <c r="K30" s="10"/>
      <c r="L30" s="10"/>
      <c r="M30" s="39"/>
      <c r="N30" s="10"/>
      <c r="O30" s="37">
        <v>0</v>
      </c>
      <c r="P30" s="14" t="s">
        <v>21</v>
      </c>
      <c r="Q30" s="14">
        <v>0</v>
      </c>
      <c r="R30" s="14">
        <v>0</v>
      </c>
    </row>
    <row r="31" spans="1:18" ht="22.5">
      <c r="A31" s="15">
        <v>0</v>
      </c>
      <c r="B31" s="22">
        <v>169</v>
      </c>
      <c r="C31" s="16" t="s">
        <v>17</v>
      </c>
      <c r="D31" s="16" t="s">
        <v>113</v>
      </c>
      <c r="E31" s="23" t="s">
        <v>143</v>
      </c>
      <c r="F31" s="16">
        <v>6916393</v>
      </c>
      <c r="G31" s="17">
        <v>18182</v>
      </c>
      <c r="H31" s="24">
        <f ca="1" t="shared" si="0"/>
        <v>67.96986301369863</v>
      </c>
      <c r="I31" s="41" t="s">
        <v>152</v>
      </c>
      <c r="J31" s="31" t="s">
        <v>155</v>
      </c>
      <c r="K31" s="16" t="s">
        <v>171</v>
      </c>
      <c r="L31" s="16" t="s">
        <v>18</v>
      </c>
      <c r="M31" s="36" t="s">
        <v>22</v>
      </c>
      <c r="N31" s="16" t="s">
        <v>23</v>
      </c>
      <c r="O31" s="37">
        <v>40460000</v>
      </c>
      <c r="P31" s="15" t="s">
        <v>21</v>
      </c>
      <c r="Q31" s="15">
        <v>122</v>
      </c>
      <c r="R31" s="15" t="s">
        <v>46</v>
      </c>
    </row>
    <row r="32" spans="1:18" ht="22.5">
      <c r="A32" s="15">
        <v>0</v>
      </c>
      <c r="B32" s="22">
        <v>170</v>
      </c>
      <c r="C32" s="16" t="s">
        <v>17</v>
      </c>
      <c r="D32" s="16" t="s">
        <v>114</v>
      </c>
      <c r="E32" s="23" t="s">
        <v>144</v>
      </c>
      <c r="F32" s="16">
        <v>3186163258</v>
      </c>
      <c r="G32" s="17">
        <v>30259</v>
      </c>
      <c r="H32" s="24">
        <f ca="1" t="shared" si="0"/>
        <v>34.88219178082192</v>
      </c>
      <c r="I32" s="41" t="s">
        <v>153</v>
      </c>
      <c r="J32" s="31"/>
      <c r="K32" s="16" t="s">
        <v>160</v>
      </c>
      <c r="L32" s="16" t="s">
        <v>18</v>
      </c>
      <c r="M32" s="36" t="s">
        <v>41</v>
      </c>
      <c r="N32" s="16" t="s">
        <v>42</v>
      </c>
      <c r="O32" s="37">
        <v>11247000</v>
      </c>
      <c r="P32" s="15" t="s">
        <v>21</v>
      </c>
      <c r="Q32" s="15">
        <v>92</v>
      </c>
      <c r="R32" s="15" t="s">
        <v>46</v>
      </c>
    </row>
    <row r="33" spans="1:18" ht="12.75">
      <c r="A33" s="15">
        <v>0</v>
      </c>
      <c r="B33" s="22">
        <v>171</v>
      </c>
      <c r="C33" s="16" t="s">
        <v>17</v>
      </c>
      <c r="D33" s="16" t="s">
        <v>115</v>
      </c>
      <c r="E33" s="23" t="s">
        <v>145</v>
      </c>
      <c r="F33" s="16">
        <v>3102002288</v>
      </c>
      <c r="G33" s="17">
        <v>31635</v>
      </c>
      <c r="H33" s="24">
        <f ca="1" t="shared" si="0"/>
        <v>31.112328767123287</v>
      </c>
      <c r="I33" s="25" t="s">
        <v>154</v>
      </c>
      <c r="J33" s="31"/>
      <c r="K33" s="16" t="s">
        <v>160</v>
      </c>
      <c r="L33" s="16" t="s">
        <v>18</v>
      </c>
      <c r="M33" s="36" t="s">
        <v>41</v>
      </c>
      <c r="N33" s="16" t="s">
        <v>42</v>
      </c>
      <c r="O33" s="37">
        <v>11247000</v>
      </c>
      <c r="P33" s="15" t="s">
        <v>21</v>
      </c>
      <c r="Q33" s="15">
        <v>92</v>
      </c>
      <c r="R33" s="15" t="s">
        <v>46</v>
      </c>
    </row>
    <row r="34" spans="1:18" ht="12.75">
      <c r="A34" s="15">
        <v>0</v>
      </c>
      <c r="B34" s="22">
        <v>172</v>
      </c>
      <c r="C34" s="16" t="s">
        <v>17</v>
      </c>
      <c r="D34" s="16" t="s">
        <v>116</v>
      </c>
      <c r="E34" s="23" t="s">
        <v>146</v>
      </c>
      <c r="F34" s="16">
        <v>2553516</v>
      </c>
      <c r="G34" s="17">
        <v>30509</v>
      </c>
      <c r="H34" s="24">
        <f ca="1" t="shared" si="0"/>
        <v>34.1972602739726</v>
      </c>
      <c r="I34" s="25" t="s">
        <v>30</v>
      </c>
      <c r="J34" s="31"/>
      <c r="K34" s="16" t="s">
        <v>172</v>
      </c>
      <c r="L34" s="16" t="s">
        <v>18</v>
      </c>
      <c r="M34" s="36" t="s">
        <v>84</v>
      </c>
      <c r="N34" s="26" t="s">
        <v>85</v>
      </c>
      <c r="O34" s="37">
        <v>13077000</v>
      </c>
      <c r="P34" s="15" t="s">
        <v>21</v>
      </c>
      <c r="Q34" s="15">
        <v>91</v>
      </c>
      <c r="R34" s="15" t="s">
        <v>46</v>
      </c>
    </row>
    <row r="35" spans="1:18" ht="12.75">
      <c r="A35" s="15" t="s">
        <v>87</v>
      </c>
      <c r="B35" s="22">
        <v>2344</v>
      </c>
      <c r="C35" s="16" t="s">
        <v>88</v>
      </c>
      <c r="D35" s="16" t="s">
        <v>117</v>
      </c>
      <c r="E35" s="23" t="s">
        <v>147</v>
      </c>
      <c r="F35" s="16">
        <v>6435675</v>
      </c>
      <c r="G35" s="17" t="s">
        <v>25</v>
      </c>
      <c r="H35" s="24" t="s">
        <v>70</v>
      </c>
      <c r="I35" s="25" t="s">
        <v>25</v>
      </c>
      <c r="J35" s="25" t="s">
        <v>25</v>
      </c>
      <c r="K35" s="16" t="s">
        <v>173</v>
      </c>
      <c r="L35" s="16" t="s">
        <v>18</v>
      </c>
      <c r="M35" s="36" t="s">
        <v>84</v>
      </c>
      <c r="N35" s="26" t="s">
        <v>85</v>
      </c>
      <c r="O35" s="37">
        <v>4181451830</v>
      </c>
      <c r="P35" s="15" t="s">
        <v>21</v>
      </c>
      <c r="Q35" s="15">
        <v>457</v>
      </c>
      <c r="R35" s="42" t="s">
        <v>45</v>
      </c>
    </row>
  </sheetData>
  <sheetProtection/>
  <autoFilter ref="A1:R35"/>
  <hyperlinks>
    <hyperlink ref="E2" r:id="rId1" display="iyfencolombia@gmail.com"/>
    <hyperlink ref="E3" r:id="rId2" display="admonvideosyrollos@gmail.com"/>
    <hyperlink ref="E4" r:id="rId3" display="dianapaolilla@gmail.com"/>
    <hyperlink ref="E5" r:id="rId4" display="yaroslav.delgado@gmail.com"/>
    <hyperlink ref="E6" r:id="rId5" display="diegog2240@gmail.com"/>
    <hyperlink ref="E7" r:id="rId6" display="carolinaleeleon8207@gmail.com"/>
    <hyperlink ref="E9" r:id="rId7" display="hotri@hotmail.com"/>
    <hyperlink ref="E10" r:id="rId8" display="mariabril25@gmail.com"/>
    <hyperlink ref="E11" r:id="rId9" display="magalypulidomurcia@gmail.com"/>
    <hyperlink ref="E12" r:id="rId10" display="jortiz3777@yahoo.es"/>
    <hyperlink ref="E13" r:id="rId11" display="diegoaleca@gmail.com"/>
    <hyperlink ref="E14" r:id="rId12" display="andreapoo90@hotmail.com"/>
    <hyperlink ref="E15" r:id="rId13" display="gomezm.astrid@hotmail.com"/>
    <hyperlink ref="E17" r:id="rId14" display="alejorn2009@hotmail.com"/>
    <hyperlink ref="E18" r:id="rId15" display="claobejarano04@hotmail.com"/>
    <hyperlink ref="E19" r:id="rId16" display="paanalme2@gmail.com"/>
    <hyperlink ref="E20" r:id="rId17" display="cuyeka@gmail.com"/>
    <hyperlink ref="E21" r:id="rId18" display="notificacionessecretariageneral@alcaldiabogota.gov.co"/>
    <hyperlink ref="E22" r:id="rId19" display="fdque@bibloamigos.org"/>
    <hyperlink ref="E23" r:id="rId20" display="rasec1111@hotmail.com"/>
    <hyperlink ref="E24" r:id="rId21" display="asistente.direccion@intercolombia.org"/>
    <hyperlink ref="E25" r:id="rId22" display="contratacion@bisacorporation.com"/>
    <hyperlink ref="E26" r:id="rId23" display="matereocampo@gmail.com"/>
    <hyperlink ref="E27" r:id="rId24" display="margy_villa@yahoo.es"/>
    <hyperlink ref="E28" r:id="rId25" display="vivis902@hotmail.com"/>
    <hyperlink ref="E31" r:id="rId26" display="greybeltran@gmail.com"/>
    <hyperlink ref="E32" r:id="rId27" display="hecmo_1@hotmail.com"/>
    <hyperlink ref="E33" r:id="rId28" display="marnez.paola86@gmail.com"/>
    <hyperlink ref="E34" r:id="rId29" display="linamariaguillen@gmail.com"/>
    <hyperlink ref="E35" r:id="rId30" display="licitaciones@otacc.com"/>
  </hyperlinks>
  <printOptions/>
  <pageMargins left="0.7" right="0.7" top="0.75" bottom="0.75" header="0.3" footer="0.3"/>
  <pageSetup horizontalDpi="600" verticalDpi="600" orientation="portrait" r:id="rId31"/>
</worksheet>
</file>

<file path=xl/worksheets/sheet5.xml><?xml version="1.0" encoding="utf-8"?>
<worksheet xmlns="http://schemas.openxmlformats.org/spreadsheetml/2006/main" xmlns:r="http://schemas.openxmlformats.org/officeDocument/2006/relationships">
  <dimension ref="A1:C35"/>
  <sheetViews>
    <sheetView zoomScalePageLayoutView="0" workbookViewId="0" topLeftCell="A16">
      <selection activeCell="C2" sqref="C2:C35"/>
    </sheetView>
  </sheetViews>
  <sheetFormatPr defaultColWidth="11.57421875" defaultRowHeight="12.75"/>
  <cols>
    <col min="1" max="1" width="22.00390625" style="0" bestFit="1" customWidth="1"/>
    <col min="2" max="2" width="22.140625" style="0" bestFit="1" customWidth="1"/>
    <col min="3" max="3" width="66.8515625" style="0" customWidth="1"/>
  </cols>
  <sheetData>
    <row r="1" spans="1:3" ht="15.75">
      <c r="A1" s="2" t="s">
        <v>32</v>
      </c>
      <c r="B1" s="3" t="s">
        <v>33</v>
      </c>
      <c r="C1" s="2" t="s">
        <v>2</v>
      </c>
    </row>
    <row r="2" spans="1:3" ht="12.75">
      <c r="A2" s="15">
        <v>0</v>
      </c>
      <c r="B2" s="22">
        <v>140</v>
      </c>
      <c r="C2" s="18" t="s">
        <v>39</v>
      </c>
    </row>
    <row r="3" spans="1:3" ht="12.75">
      <c r="A3" s="15">
        <v>0</v>
      </c>
      <c r="B3" s="22">
        <v>141</v>
      </c>
      <c r="C3" s="18" t="s">
        <v>39</v>
      </c>
    </row>
    <row r="4" spans="1:3" ht="25.5">
      <c r="A4" s="15">
        <v>0</v>
      </c>
      <c r="B4" s="22">
        <v>142</v>
      </c>
      <c r="C4" s="18" t="s">
        <v>17</v>
      </c>
    </row>
    <row r="5" spans="1:3" ht="25.5">
      <c r="A5" s="15">
        <v>0</v>
      </c>
      <c r="B5" s="22">
        <v>143</v>
      </c>
      <c r="C5" s="18" t="s">
        <v>17</v>
      </c>
    </row>
    <row r="6" spans="1:3" ht="25.5">
      <c r="A6" s="15">
        <v>0</v>
      </c>
      <c r="B6" s="22">
        <v>144</v>
      </c>
      <c r="C6" s="18" t="s">
        <v>17</v>
      </c>
    </row>
    <row r="7" spans="1:3" ht="25.5">
      <c r="A7" s="15">
        <v>0</v>
      </c>
      <c r="B7" s="22">
        <v>145</v>
      </c>
      <c r="C7" s="18" t="s">
        <v>17</v>
      </c>
    </row>
    <row r="8" spans="1:3" ht="12.75">
      <c r="A8" s="14">
        <v>0</v>
      </c>
      <c r="B8" s="28">
        <v>146</v>
      </c>
      <c r="C8" s="12" t="s">
        <v>177</v>
      </c>
    </row>
    <row r="9" spans="1:3" ht="25.5">
      <c r="A9" s="15">
        <v>0</v>
      </c>
      <c r="B9" s="22">
        <v>147</v>
      </c>
      <c r="C9" s="18" t="s">
        <v>17</v>
      </c>
    </row>
    <row r="10" spans="1:3" ht="25.5">
      <c r="A10" s="15">
        <v>0</v>
      </c>
      <c r="B10" s="22">
        <v>148</v>
      </c>
      <c r="C10" s="18" t="s">
        <v>17</v>
      </c>
    </row>
    <row r="11" spans="1:3" ht="25.5">
      <c r="A11" s="15">
        <v>0</v>
      </c>
      <c r="B11" s="22">
        <v>149</v>
      </c>
      <c r="C11" s="18" t="s">
        <v>17</v>
      </c>
    </row>
    <row r="12" spans="1:3" ht="25.5">
      <c r="A12" s="15">
        <v>0</v>
      </c>
      <c r="B12" s="22">
        <v>150</v>
      </c>
      <c r="C12" s="18" t="s">
        <v>17</v>
      </c>
    </row>
    <row r="13" spans="1:3" ht="25.5">
      <c r="A13" s="15">
        <v>0</v>
      </c>
      <c r="B13" s="22">
        <v>151</v>
      </c>
      <c r="C13" s="18" t="s">
        <v>17</v>
      </c>
    </row>
    <row r="14" spans="1:3" ht="25.5">
      <c r="A14" s="15">
        <v>0</v>
      </c>
      <c r="B14" s="22">
        <v>152</v>
      </c>
      <c r="C14" s="18" t="s">
        <v>17</v>
      </c>
    </row>
    <row r="15" spans="1:3" ht="25.5">
      <c r="A15" s="15">
        <v>0</v>
      </c>
      <c r="B15" s="22">
        <v>153</v>
      </c>
      <c r="C15" s="18" t="s">
        <v>17</v>
      </c>
    </row>
    <row r="16" spans="1:3" ht="12.75">
      <c r="A16" s="14">
        <v>0</v>
      </c>
      <c r="B16" s="28">
        <v>154</v>
      </c>
      <c r="C16" s="12" t="s">
        <v>177</v>
      </c>
    </row>
    <row r="17" spans="1:3" ht="25.5">
      <c r="A17" s="15">
        <v>0</v>
      </c>
      <c r="B17" s="22">
        <v>155</v>
      </c>
      <c r="C17" s="18" t="s">
        <v>17</v>
      </c>
    </row>
    <row r="18" spans="1:3" ht="25.5">
      <c r="A18" s="15">
        <v>0</v>
      </c>
      <c r="B18" s="22">
        <v>156</v>
      </c>
      <c r="C18" s="18" t="s">
        <v>17</v>
      </c>
    </row>
    <row r="19" spans="1:3" ht="25.5">
      <c r="A19" s="15">
        <v>0</v>
      </c>
      <c r="B19" s="22">
        <v>157</v>
      </c>
      <c r="C19" s="18" t="s">
        <v>17</v>
      </c>
    </row>
    <row r="20" spans="1:3" ht="12.75">
      <c r="A20" s="15">
        <v>0</v>
      </c>
      <c r="B20" s="22">
        <v>158</v>
      </c>
      <c r="C20" s="18" t="s">
        <v>39</v>
      </c>
    </row>
    <row r="21" spans="1:3" ht="12.75">
      <c r="A21" s="15">
        <v>0</v>
      </c>
      <c r="B21" s="22">
        <v>159</v>
      </c>
      <c r="C21" s="18" t="s">
        <v>38</v>
      </c>
    </row>
    <row r="22" spans="1:3" ht="12.75">
      <c r="A22" s="15">
        <v>0</v>
      </c>
      <c r="B22" s="22">
        <v>160</v>
      </c>
      <c r="C22" s="18" t="s">
        <v>39</v>
      </c>
    </row>
    <row r="23" spans="1:3" ht="25.5">
      <c r="A23" s="14">
        <v>0</v>
      </c>
      <c r="B23" s="28">
        <v>161</v>
      </c>
      <c r="C23" s="12" t="s">
        <v>17</v>
      </c>
    </row>
    <row r="24" spans="1:3" ht="12.75">
      <c r="A24" s="15">
        <v>0</v>
      </c>
      <c r="B24" s="22">
        <v>162</v>
      </c>
      <c r="C24" s="18" t="s">
        <v>24</v>
      </c>
    </row>
    <row r="25" spans="1:3" ht="12.75">
      <c r="A25" s="15" t="s">
        <v>86</v>
      </c>
      <c r="B25" s="22">
        <v>163</v>
      </c>
      <c r="C25" s="18" t="s">
        <v>31</v>
      </c>
    </row>
    <row r="26" spans="1:3" ht="25.5">
      <c r="A26" s="15">
        <v>0</v>
      </c>
      <c r="B26" s="22">
        <v>164</v>
      </c>
      <c r="C26" s="18" t="s">
        <v>17</v>
      </c>
    </row>
    <row r="27" spans="1:3" ht="25.5">
      <c r="A27" s="15">
        <v>0</v>
      </c>
      <c r="B27" s="22">
        <v>165</v>
      </c>
      <c r="C27" s="18" t="s">
        <v>17</v>
      </c>
    </row>
    <row r="28" spans="1:3" ht="25.5">
      <c r="A28" s="15">
        <v>0</v>
      </c>
      <c r="B28" s="22">
        <v>166</v>
      </c>
      <c r="C28" s="18" t="s">
        <v>17</v>
      </c>
    </row>
    <row r="29" spans="1:3" ht="12.75">
      <c r="A29" s="14">
        <v>0</v>
      </c>
      <c r="B29" s="28">
        <v>167</v>
      </c>
      <c r="C29" s="12" t="s">
        <v>177</v>
      </c>
    </row>
    <row r="30" spans="1:3" ht="12.75">
      <c r="A30" s="14">
        <v>0</v>
      </c>
      <c r="B30" s="28">
        <v>168</v>
      </c>
      <c r="C30" s="12" t="s">
        <v>177</v>
      </c>
    </row>
    <row r="31" spans="1:3" ht="25.5">
      <c r="A31" s="15">
        <v>0</v>
      </c>
      <c r="B31" s="22">
        <v>169</v>
      </c>
      <c r="C31" s="18" t="s">
        <v>17</v>
      </c>
    </row>
    <row r="32" spans="1:3" ht="25.5">
      <c r="A32" s="15">
        <v>0</v>
      </c>
      <c r="B32" s="22">
        <v>170</v>
      </c>
      <c r="C32" s="18" t="s">
        <v>17</v>
      </c>
    </row>
    <row r="33" spans="1:3" ht="25.5">
      <c r="A33" s="15">
        <v>0</v>
      </c>
      <c r="B33" s="22">
        <v>171</v>
      </c>
      <c r="C33" s="18" t="s">
        <v>17</v>
      </c>
    </row>
    <row r="34" spans="1:3" ht="25.5">
      <c r="A34" s="15">
        <v>0</v>
      </c>
      <c r="B34" s="22">
        <v>172</v>
      </c>
      <c r="C34" s="18" t="s">
        <v>17</v>
      </c>
    </row>
    <row r="35" spans="1:3" ht="12.75">
      <c r="A35" s="15" t="s">
        <v>87</v>
      </c>
      <c r="B35" s="22">
        <v>2344</v>
      </c>
      <c r="C35" s="18" t="s">
        <v>88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23"/>
  <sheetViews>
    <sheetView zoomScalePageLayoutView="0" workbookViewId="0" topLeftCell="A1">
      <selection activeCell="E33" sqref="E33"/>
    </sheetView>
  </sheetViews>
  <sheetFormatPr defaultColWidth="11.421875" defaultRowHeight="12.75"/>
  <cols>
    <col min="1" max="1" width="18.140625" style="0" bestFit="1" customWidth="1"/>
    <col min="2" max="2" width="50.8515625" style="0" customWidth="1"/>
    <col min="3" max="3" width="45.421875" style="0" customWidth="1"/>
  </cols>
  <sheetData>
    <row r="1" spans="1:3" ht="15.75">
      <c r="A1" s="1" t="s">
        <v>34</v>
      </c>
      <c r="B1" s="1" t="s">
        <v>2</v>
      </c>
      <c r="C1" s="2" t="s">
        <v>35</v>
      </c>
    </row>
    <row r="2" spans="1:3" ht="12.75">
      <c r="A2" s="22">
        <v>142</v>
      </c>
      <c r="B2" s="16" t="s">
        <v>17</v>
      </c>
      <c r="C2" s="16" t="s">
        <v>91</v>
      </c>
    </row>
    <row r="3" spans="1:3" ht="12.75">
      <c r="A3" s="22">
        <v>143</v>
      </c>
      <c r="B3" s="16" t="s">
        <v>17</v>
      </c>
      <c r="C3" s="16" t="s">
        <v>92</v>
      </c>
    </row>
    <row r="4" spans="1:3" ht="12.75">
      <c r="A4" s="22">
        <v>144</v>
      </c>
      <c r="B4" s="16" t="s">
        <v>17</v>
      </c>
      <c r="C4" s="16" t="s">
        <v>93</v>
      </c>
    </row>
    <row r="5" spans="1:3" ht="12.75">
      <c r="A5" s="22">
        <v>145</v>
      </c>
      <c r="B5" s="16" t="s">
        <v>17</v>
      </c>
      <c r="C5" s="16" t="s">
        <v>94</v>
      </c>
    </row>
    <row r="6" spans="1:3" ht="12.75">
      <c r="A6" s="22">
        <v>147</v>
      </c>
      <c r="B6" s="16" t="s">
        <v>17</v>
      </c>
      <c r="C6" s="16" t="s">
        <v>95</v>
      </c>
    </row>
    <row r="7" spans="1:3" ht="12.75">
      <c r="A7" s="22">
        <v>148</v>
      </c>
      <c r="B7" s="16" t="s">
        <v>17</v>
      </c>
      <c r="C7" s="16" t="s">
        <v>96</v>
      </c>
    </row>
    <row r="8" spans="1:3" ht="12.75">
      <c r="A8" s="22">
        <v>149</v>
      </c>
      <c r="B8" s="16" t="s">
        <v>17</v>
      </c>
      <c r="C8" s="16" t="s">
        <v>97</v>
      </c>
    </row>
    <row r="9" spans="1:3" ht="12.75">
      <c r="A9" s="22">
        <v>150</v>
      </c>
      <c r="B9" s="16" t="s">
        <v>17</v>
      </c>
      <c r="C9" s="16" t="s">
        <v>98</v>
      </c>
    </row>
    <row r="10" spans="1:3" ht="12.75">
      <c r="A10" s="22">
        <v>151</v>
      </c>
      <c r="B10" s="16" t="s">
        <v>17</v>
      </c>
      <c r="C10" s="16" t="s">
        <v>99</v>
      </c>
    </row>
    <row r="11" spans="1:3" ht="12.75">
      <c r="A11" s="22">
        <v>152</v>
      </c>
      <c r="B11" s="16" t="s">
        <v>17</v>
      </c>
      <c r="C11" s="16" t="s">
        <v>100</v>
      </c>
    </row>
    <row r="12" spans="1:3" ht="12.75">
      <c r="A12" s="22">
        <v>153</v>
      </c>
      <c r="B12" s="16" t="s">
        <v>17</v>
      </c>
      <c r="C12" s="16" t="s">
        <v>101</v>
      </c>
    </row>
    <row r="13" spans="1:3" ht="12.75">
      <c r="A13" s="22">
        <v>155</v>
      </c>
      <c r="B13" s="16" t="s">
        <v>17</v>
      </c>
      <c r="C13" s="16" t="s">
        <v>102</v>
      </c>
    </row>
    <row r="14" spans="1:3" ht="12.75">
      <c r="A14" s="22">
        <v>156</v>
      </c>
      <c r="B14" s="16" t="s">
        <v>17</v>
      </c>
      <c r="C14" s="16" t="s">
        <v>103</v>
      </c>
    </row>
    <row r="15" spans="1:3" ht="12.75">
      <c r="A15" s="22">
        <v>157</v>
      </c>
      <c r="B15" s="16" t="s">
        <v>17</v>
      </c>
      <c r="C15" s="16" t="s">
        <v>104</v>
      </c>
    </row>
    <row r="16" spans="1:3" ht="12.75">
      <c r="A16" s="28">
        <v>161</v>
      </c>
      <c r="B16" s="10" t="s">
        <v>17</v>
      </c>
      <c r="C16" s="10" t="s">
        <v>108</v>
      </c>
    </row>
    <row r="17" spans="1:3" ht="12.75">
      <c r="A17" s="22">
        <v>164</v>
      </c>
      <c r="B17" s="16" t="s">
        <v>17</v>
      </c>
      <c r="C17" s="16" t="s">
        <v>110</v>
      </c>
    </row>
    <row r="18" spans="1:3" ht="12.75">
      <c r="A18" s="22">
        <v>165</v>
      </c>
      <c r="B18" s="16" t="s">
        <v>17</v>
      </c>
      <c r="C18" s="16" t="s">
        <v>111</v>
      </c>
    </row>
    <row r="19" spans="1:3" ht="12.75">
      <c r="A19" s="22">
        <v>166</v>
      </c>
      <c r="B19" s="16" t="s">
        <v>17</v>
      </c>
      <c r="C19" s="16" t="s">
        <v>112</v>
      </c>
    </row>
    <row r="20" spans="1:3" ht="12.75">
      <c r="A20" s="22">
        <v>169</v>
      </c>
      <c r="B20" s="16" t="s">
        <v>17</v>
      </c>
      <c r="C20" s="16" t="s">
        <v>113</v>
      </c>
    </row>
    <row r="21" spans="1:3" ht="12.75">
      <c r="A21" s="22">
        <v>170</v>
      </c>
      <c r="B21" s="16" t="s">
        <v>17</v>
      </c>
      <c r="C21" s="16" t="s">
        <v>114</v>
      </c>
    </row>
    <row r="22" spans="1:3" ht="12.75">
      <c r="A22" s="22">
        <v>171</v>
      </c>
      <c r="B22" s="16" t="s">
        <v>17</v>
      </c>
      <c r="C22" s="16" t="s">
        <v>115</v>
      </c>
    </row>
    <row r="23" spans="1:3" ht="12.75">
      <c r="A23" s="22">
        <v>172</v>
      </c>
      <c r="B23" s="16" t="s">
        <v>17</v>
      </c>
      <c r="C23" s="16" t="s">
        <v>116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Henry Garay</cp:lastModifiedBy>
  <dcterms:modified xsi:type="dcterms:W3CDTF">2017-09-13T15:55:16Z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