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Charito\Desktop\"/>
    </mc:Choice>
  </mc:AlternateContent>
  <xr:revisionPtr revIDLastSave="0" documentId="8_{210704D3-746F-44F0-8253-05119951CB4A}" xr6:coauthVersionLast="45" xr6:coauthVersionMax="45" xr10:uidLastSave="{00000000-0000-0000-0000-000000000000}"/>
  <bookViews>
    <workbookView xWindow="-120" yWindow="-120" windowWidth="20730" windowHeight="11160" activeTab="3" xr2:uid="{084ACF46-CB83-184A-BC71-C69F3B1E1263}"/>
  </bookViews>
  <sheets>
    <sheet name="TABLA DINÁMICA" sheetId="2" r:id="rId1"/>
    <sheet name="BASE" sheetId="1" r:id="rId2"/>
    <sheet name="VISTAS" sheetId="4" r:id="rId3"/>
    <sheet name="PUBLICACIÓN" sheetId="5" r:id="rId4"/>
    <sheet name="EJECUCIÓN PPTAL SECTOR" sheetId="3" state="hidden" r:id="rId5"/>
  </sheets>
  <calcPr calcId="191029"/>
  <pivotCaches>
    <pivotCache cacheId="0" r:id="rId6"/>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X4" i="5" l="1"/>
  <c r="X11" i="5"/>
  <c r="X13" i="5"/>
  <c r="T3" i="5"/>
  <c r="U3" i="5"/>
  <c r="V7" i="5"/>
  <c r="T4" i="5"/>
  <c r="U4" i="5"/>
  <c r="T5" i="5"/>
  <c r="U5" i="5"/>
  <c r="V5" i="5" s="1"/>
  <c r="T6" i="5"/>
  <c r="V6" i="5" s="1"/>
  <c r="U6" i="5"/>
  <c r="T7" i="5"/>
  <c r="U7" i="5"/>
  <c r="T8" i="5"/>
  <c r="U8" i="5"/>
  <c r="T9" i="5"/>
  <c r="U9" i="5"/>
  <c r="V9" i="5" s="1"/>
  <c r="T10" i="5"/>
  <c r="U10" i="5"/>
  <c r="V10" i="5" s="1"/>
  <c r="T11" i="5"/>
  <c r="U11" i="5"/>
  <c r="T12" i="5"/>
  <c r="U12" i="5"/>
  <c r="T13" i="5"/>
  <c r="U13" i="5"/>
  <c r="T14" i="5"/>
  <c r="U14" i="5"/>
  <c r="T15" i="5"/>
  <c r="U15" i="5"/>
  <c r="T16" i="5"/>
  <c r="V16" i="5" s="1"/>
  <c r="U16" i="5"/>
  <c r="T17" i="5"/>
  <c r="U17" i="5"/>
  <c r="T18" i="5"/>
  <c r="V18" i="5" s="1"/>
  <c r="U18" i="5"/>
  <c r="T19" i="5"/>
  <c r="U19" i="5"/>
  <c r="T20" i="5"/>
  <c r="U20" i="5"/>
  <c r="V20" i="5" s="1"/>
  <c r="T21" i="5"/>
  <c r="U21" i="5"/>
  <c r="V21" i="5" s="1"/>
  <c r="T22" i="5"/>
  <c r="U22" i="5"/>
  <c r="T23" i="5"/>
  <c r="U23" i="5"/>
  <c r="T24" i="5"/>
  <c r="U24" i="5"/>
  <c r="T25" i="5"/>
  <c r="U25" i="5"/>
  <c r="V25" i="5" s="1"/>
  <c r="T26" i="5"/>
  <c r="U26" i="5"/>
  <c r="S6" i="5"/>
  <c r="S10" i="5"/>
  <c r="S14" i="5"/>
  <c r="S18" i="5"/>
  <c r="S22" i="5"/>
  <c r="Q4" i="5"/>
  <c r="R4" i="5"/>
  <c r="S4" i="5" s="1"/>
  <c r="Q5" i="5"/>
  <c r="S5" i="5" s="1"/>
  <c r="R5" i="5"/>
  <c r="Q6" i="5"/>
  <c r="R6" i="5"/>
  <c r="Q7" i="5"/>
  <c r="R7" i="5"/>
  <c r="S7" i="5" s="1"/>
  <c r="Q8" i="5"/>
  <c r="R8" i="5"/>
  <c r="S8" i="5" s="1"/>
  <c r="Q9" i="5"/>
  <c r="S9" i="5" s="1"/>
  <c r="R9" i="5"/>
  <c r="Q10" i="5"/>
  <c r="R10" i="5"/>
  <c r="Q11" i="5"/>
  <c r="R11" i="5"/>
  <c r="S11" i="5" s="1"/>
  <c r="Q12" i="5"/>
  <c r="R12" i="5"/>
  <c r="S12" i="5" s="1"/>
  <c r="Q13" i="5"/>
  <c r="S13" i="5" s="1"/>
  <c r="R13" i="5"/>
  <c r="Q14" i="5"/>
  <c r="R14" i="5"/>
  <c r="Q15" i="5"/>
  <c r="W15" i="5" s="1"/>
  <c r="Y15" i="5" s="1"/>
  <c r="R15" i="5"/>
  <c r="S15" i="5" s="1"/>
  <c r="Q16" i="5"/>
  <c r="R16" i="5"/>
  <c r="S16" i="5" s="1"/>
  <c r="Q17" i="5"/>
  <c r="S17" i="5" s="1"/>
  <c r="R17" i="5"/>
  <c r="Q18" i="5"/>
  <c r="R18" i="5"/>
  <c r="Q19" i="5"/>
  <c r="R19" i="5"/>
  <c r="S19" i="5" s="1"/>
  <c r="Q20" i="5"/>
  <c r="R20" i="5"/>
  <c r="S20" i="5" s="1"/>
  <c r="Q21" i="5"/>
  <c r="S21" i="5" s="1"/>
  <c r="R21" i="5"/>
  <c r="Q22" i="5"/>
  <c r="R22" i="5"/>
  <c r="Q23" i="5"/>
  <c r="R23" i="5"/>
  <c r="Q24" i="5"/>
  <c r="R24" i="5"/>
  <c r="Q25" i="5"/>
  <c r="R25" i="5"/>
  <c r="S25" i="5" s="1"/>
  <c r="Q26" i="5"/>
  <c r="R26" i="5"/>
  <c r="R3" i="5"/>
  <c r="Q3" i="5"/>
  <c r="P23" i="5"/>
  <c r="N4" i="5"/>
  <c r="O4" i="5"/>
  <c r="P4" i="5" s="1"/>
  <c r="N5" i="5"/>
  <c r="O5" i="5"/>
  <c r="P5" i="5" s="1"/>
  <c r="N6" i="5"/>
  <c r="P6" i="5" s="1"/>
  <c r="O6" i="5"/>
  <c r="N7" i="5"/>
  <c r="O7" i="5"/>
  <c r="P7" i="5" s="1"/>
  <c r="N8" i="5"/>
  <c r="O8" i="5"/>
  <c r="P8" i="5" s="1"/>
  <c r="N9" i="5"/>
  <c r="O9" i="5"/>
  <c r="P9" i="5" s="1"/>
  <c r="N10" i="5"/>
  <c r="P10" i="5" s="1"/>
  <c r="O10" i="5"/>
  <c r="N11" i="5"/>
  <c r="O11" i="5"/>
  <c r="P11" i="5" s="1"/>
  <c r="N12" i="5"/>
  <c r="O12" i="5"/>
  <c r="P12" i="5" s="1"/>
  <c r="N13" i="5"/>
  <c r="O13" i="5"/>
  <c r="P13" i="5" s="1"/>
  <c r="N14" i="5"/>
  <c r="P14" i="5" s="1"/>
  <c r="O14" i="5"/>
  <c r="N15" i="5"/>
  <c r="O15" i="5"/>
  <c r="P15" i="5" s="1"/>
  <c r="N16" i="5"/>
  <c r="O16" i="5"/>
  <c r="P16" i="5" s="1"/>
  <c r="N17" i="5"/>
  <c r="O17" i="5"/>
  <c r="P17" i="5" s="1"/>
  <c r="N18" i="5"/>
  <c r="P18" i="5" s="1"/>
  <c r="O18" i="5"/>
  <c r="N19" i="5"/>
  <c r="O19" i="5"/>
  <c r="P19" i="5" s="1"/>
  <c r="N20" i="5"/>
  <c r="O20" i="5"/>
  <c r="P20" i="5" s="1"/>
  <c r="N21" i="5"/>
  <c r="O21" i="5"/>
  <c r="P21" i="5" s="1"/>
  <c r="N22" i="5"/>
  <c r="O22" i="5"/>
  <c r="N23" i="5"/>
  <c r="O23" i="5"/>
  <c r="N24" i="5"/>
  <c r="O24" i="5"/>
  <c r="P24" i="5" s="1"/>
  <c r="N25" i="5"/>
  <c r="O25" i="5"/>
  <c r="P25" i="5" s="1"/>
  <c r="N26" i="5"/>
  <c r="P26" i="5" s="1"/>
  <c r="O26" i="5"/>
  <c r="O3" i="5"/>
  <c r="N3" i="5"/>
  <c r="M25" i="5"/>
  <c r="K4" i="5"/>
  <c r="L4" i="5"/>
  <c r="K5" i="5"/>
  <c r="L5" i="5"/>
  <c r="K6" i="5"/>
  <c r="L6" i="5"/>
  <c r="K7" i="5"/>
  <c r="L7" i="5"/>
  <c r="M7" i="5" s="1"/>
  <c r="K8" i="5"/>
  <c r="L8" i="5"/>
  <c r="K9" i="5"/>
  <c r="L9" i="5"/>
  <c r="K10" i="5"/>
  <c r="L10" i="5"/>
  <c r="K11" i="5"/>
  <c r="L11" i="5"/>
  <c r="K12" i="5"/>
  <c r="L12" i="5"/>
  <c r="K13" i="5"/>
  <c r="L13" i="5"/>
  <c r="K14" i="5"/>
  <c r="L14" i="5"/>
  <c r="K15" i="5"/>
  <c r="L15" i="5"/>
  <c r="K16" i="5"/>
  <c r="L16" i="5"/>
  <c r="K17" i="5"/>
  <c r="L17" i="5"/>
  <c r="K18" i="5"/>
  <c r="L18" i="5"/>
  <c r="K19" i="5"/>
  <c r="L19" i="5"/>
  <c r="K20" i="5"/>
  <c r="L20" i="5"/>
  <c r="K21" i="5"/>
  <c r="L21" i="5"/>
  <c r="K22" i="5"/>
  <c r="L22" i="5"/>
  <c r="M22" i="5" s="1"/>
  <c r="K23" i="5"/>
  <c r="L23" i="5"/>
  <c r="K24" i="5"/>
  <c r="L24" i="5"/>
  <c r="K25" i="5"/>
  <c r="L25" i="5"/>
  <c r="K26" i="5"/>
  <c r="L26" i="5"/>
  <c r="L3" i="5"/>
  <c r="K3" i="5"/>
  <c r="J5" i="5"/>
  <c r="J9" i="5"/>
  <c r="J13" i="5"/>
  <c r="J17" i="5"/>
  <c r="J21" i="5"/>
  <c r="H4" i="5"/>
  <c r="J4" i="5" s="1"/>
  <c r="I4" i="5"/>
  <c r="H5" i="5"/>
  <c r="I5" i="5"/>
  <c r="H6" i="5"/>
  <c r="I6" i="5"/>
  <c r="J6" i="5" s="1"/>
  <c r="H7" i="5"/>
  <c r="I7" i="5"/>
  <c r="J7" i="5" s="1"/>
  <c r="H8" i="5"/>
  <c r="J8" i="5" s="1"/>
  <c r="I8" i="5"/>
  <c r="H9" i="5"/>
  <c r="I9" i="5"/>
  <c r="H10" i="5"/>
  <c r="I10" i="5"/>
  <c r="J10" i="5" s="1"/>
  <c r="H11" i="5"/>
  <c r="I11" i="5"/>
  <c r="J11" i="5" s="1"/>
  <c r="H12" i="5"/>
  <c r="J12" i="5" s="1"/>
  <c r="I12" i="5"/>
  <c r="H13" i="5"/>
  <c r="I13" i="5"/>
  <c r="H14" i="5"/>
  <c r="I14" i="5"/>
  <c r="J14" i="5" s="1"/>
  <c r="H15" i="5"/>
  <c r="I15" i="5"/>
  <c r="J15" i="5" s="1"/>
  <c r="H16" i="5"/>
  <c r="J16" i="5" s="1"/>
  <c r="I16" i="5"/>
  <c r="H17" i="5"/>
  <c r="I17" i="5"/>
  <c r="H18" i="5"/>
  <c r="I18" i="5"/>
  <c r="J18" i="5" s="1"/>
  <c r="H19" i="5"/>
  <c r="I19" i="5"/>
  <c r="J19" i="5" s="1"/>
  <c r="H20" i="5"/>
  <c r="J20" i="5" s="1"/>
  <c r="I20" i="5"/>
  <c r="H21" i="5"/>
  <c r="I21" i="5"/>
  <c r="H22" i="5"/>
  <c r="I22" i="5"/>
  <c r="J22" i="5" s="1"/>
  <c r="H23" i="5"/>
  <c r="I23" i="5"/>
  <c r="H24" i="5"/>
  <c r="I24" i="5"/>
  <c r="J24" i="5" s="1"/>
  <c r="H25" i="5"/>
  <c r="I25" i="5"/>
  <c r="J25" i="5" s="1"/>
  <c r="H26" i="5"/>
  <c r="I26" i="5"/>
  <c r="I3" i="5"/>
  <c r="H3" i="5"/>
  <c r="G25" i="5"/>
  <c r="E4" i="5"/>
  <c r="F4" i="5"/>
  <c r="E5" i="5"/>
  <c r="F5" i="5"/>
  <c r="G5" i="5" s="1"/>
  <c r="E6" i="5"/>
  <c r="F6" i="5"/>
  <c r="E7" i="5"/>
  <c r="F7" i="5"/>
  <c r="E8" i="5"/>
  <c r="F8" i="5"/>
  <c r="E9" i="5"/>
  <c r="F9" i="5"/>
  <c r="E10" i="5"/>
  <c r="F10" i="5"/>
  <c r="E11" i="5"/>
  <c r="F11" i="5"/>
  <c r="E12" i="5"/>
  <c r="F12" i="5"/>
  <c r="E13" i="5"/>
  <c r="F13" i="5"/>
  <c r="E14" i="5"/>
  <c r="F14" i="5"/>
  <c r="E15" i="5"/>
  <c r="F15" i="5"/>
  <c r="E16" i="5"/>
  <c r="F16" i="5"/>
  <c r="E17" i="5"/>
  <c r="F17" i="5"/>
  <c r="E18" i="5"/>
  <c r="F18" i="5"/>
  <c r="X18" i="5" s="1"/>
  <c r="E19" i="5"/>
  <c r="F19" i="5"/>
  <c r="G19" i="5" s="1"/>
  <c r="E20" i="5"/>
  <c r="F20" i="5"/>
  <c r="X20" i="5" s="1"/>
  <c r="E21" i="5"/>
  <c r="F21" i="5"/>
  <c r="E22" i="5"/>
  <c r="F22" i="5"/>
  <c r="E23" i="5"/>
  <c r="F23" i="5"/>
  <c r="E24" i="5"/>
  <c r="F24" i="5"/>
  <c r="E25" i="5"/>
  <c r="F25" i="5"/>
  <c r="E26" i="5"/>
  <c r="F26" i="5"/>
  <c r="F3" i="5"/>
  <c r="E3" i="5"/>
  <c r="B4" i="5"/>
  <c r="W4" i="5" s="1"/>
  <c r="C4" i="5"/>
  <c r="B5" i="5"/>
  <c r="W5" i="5" s="1"/>
  <c r="C5" i="5"/>
  <c r="X5" i="5" s="1"/>
  <c r="B6" i="5"/>
  <c r="W6" i="5" s="1"/>
  <c r="C6" i="5"/>
  <c r="X6" i="5" s="1"/>
  <c r="B7" i="5"/>
  <c r="W7" i="5" s="1"/>
  <c r="Y7" i="5" s="1"/>
  <c r="C7" i="5"/>
  <c r="X7" i="5" s="1"/>
  <c r="B8" i="5"/>
  <c r="W8" i="5" s="1"/>
  <c r="C8" i="5"/>
  <c r="X8" i="5" s="1"/>
  <c r="B9" i="5"/>
  <c r="W9" i="5" s="1"/>
  <c r="C9" i="5"/>
  <c r="X9" i="5" s="1"/>
  <c r="B10" i="5"/>
  <c r="W10" i="5" s="1"/>
  <c r="C10" i="5"/>
  <c r="X10" i="5" s="1"/>
  <c r="B11" i="5"/>
  <c r="W11" i="5" s="1"/>
  <c r="Y11" i="5" s="1"/>
  <c r="C11" i="5"/>
  <c r="B12" i="5"/>
  <c r="W12" i="5" s="1"/>
  <c r="C12" i="5"/>
  <c r="X12" i="5" s="1"/>
  <c r="B13" i="5"/>
  <c r="W13" i="5" s="1"/>
  <c r="C13" i="5"/>
  <c r="B14" i="5"/>
  <c r="W14" i="5" s="1"/>
  <c r="C14" i="5"/>
  <c r="X14" i="5" s="1"/>
  <c r="B15" i="5"/>
  <c r="C15" i="5"/>
  <c r="X15" i="5" s="1"/>
  <c r="B16" i="5"/>
  <c r="W16" i="5" s="1"/>
  <c r="C16" i="5"/>
  <c r="X16" i="5" s="1"/>
  <c r="B17" i="5"/>
  <c r="C17" i="5"/>
  <c r="X17" i="5" s="1"/>
  <c r="B18" i="5"/>
  <c r="W18" i="5" s="1"/>
  <c r="C18" i="5"/>
  <c r="B19" i="5"/>
  <c r="W19" i="5" s="1"/>
  <c r="Y19" i="5" s="1"/>
  <c r="C19" i="5"/>
  <c r="X19" i="5" s="1"/>
  <c r="B20" i="5"/>
  <c r="W20" i="5" s="1"/>
  <c r="C20" i="5"/>
  <c r="B21" i="5"/>
  <c r="W21" i="5" s="1"/>
  <c r="C21" i="5"/>
  <c r="X21" i="5" s="1"/>
  <c r="B22" i="5"/>
  <c r="W22" i="5" s="1"/>
  <c r="C22" i="5"/>
  <c r="X22" i="5" s="1"/>
  <c r="B23" i="5"/>
  <c r="W23" i="5" s="1"/>
  <c r="Y23" i="5" s="1"/>
  <c r="C23" i="5"/>
  <c r="X23" i="5" s="1"/>
  <c r="B24" i="5"/>
  <c r="D24" i="5" s="1"/>
  <c r="C24" i="5"/>
  <c r="X24" i="5" s="1"/>
  <c r="B25" i="5"/>
  <c r="W25" i="5" s="1"/>
  <c r="C25" i="5"/>
  <c r="X25" i="5" s="1"/>
  <c r="B26" i="5"/>
  <c r="W26" i="5" s="1"/>
  <c r="C26" i="5"/>
  <c r="X26" i="5" s="1"/>
  <c r="C3" i="5"/>
  <c r="B3" i="5"/>
  <c r="M24" i="5"/>
  <c r="Y26" i="5" l="1"/>
  <c r="Y22" i="5"/>
  <c r="Y16" i="5"/>
  <c r="Y14" i="5"/>
  <c r="Y12" i="5"/>
  <c r="Y10" i="5"/>
  <c r="Y8" i="5"/>
  <c r="Y6" i="5"/>
  <c r="Y20" i="5"/>
  <c r="Y18" i="5"/>
  <c r="Y13" i="5"/>
  <c r="Y25" i="5"/>
  <c r="Y21" i="5"/>
  <c r="Y9" i="5"/>
  <c r="Y5" i="5"/>
  <c r="W24" i="5"/>
  <c r="Y24" i="5" s="1"/>
  <c r="W17" i="5"/>
  <c r="Y17" i="5" s="1"/>
  <c r="D25" i="5"/>
  <c r="Y4" i="5"/>
  <c r="B27" i="5"/>
  <c r="W3" i="5"/>
  <c r="N27" i="5"/>
  <c r="X3" i="5"/>
  <c r="H27" i="5"/>
  <c r="T27" i="5"/>
  <c r="G24" i="5"/>
  <c r="S3" i="5"/>
  <c r="I27" i="5"/>
  <c r="P3" i="5"/>
  <c r="U27" i="5"/>
  <c r="E27" i="5"/>
  <c r="K27" i="5"/>
  <c r="Q27" i="5"/>
  <c r="G16" i="5"/>
  <c r="M16" i="5"/>
  <c r="F27" i="5"/>
  <c r="L27" i="5"/>
  <c r="R27" i="5"/>
  <c r="V3" i="5"/>
  <c r="C27" i="5"/>
  <c r="D27" i="5" s="1"/>
  <c r="O27" i="5"/>
  <c r="J3" i="5"/>
  <c r="V27" i="5" l="1"/>
  <c r="S27" i="5"/>
  <c r="P27" i="5"/>
  <c r="J27" i="5"/>
  <c r="Y3" i="5"/>
  <c r="M27" i="5"/>
  <c r="X27" i="5"/>
  <c r="W27" i="5"/>
  <c r="G27" i="5"/>
  <c r="Y27" i="5" l="1"/>
  <c r="B90" i="4" l="1"/>
  <c r="D67" i="4"/>
  <c r="F67" i="4"/>
  <c r="G67" i="4"/>
  <c r="C68" i="4"/>
  <c r="D68" i="4"/>
  <c r="F68" i="4"/>
  <c r="G68" i="4"/>
  <c r="H68" i="4"/>
  <c r="D69" i="4"/>
  <c r="F69" i="4"/>
  <c r="G69" i="4"/>
  <c r="H69" i="4"/>
  <c r="D70" i="4"/>
  <c r="E70" i="4"/>
  <c r="F70" i="4"/>
  <c r="G70" i="4"/>
  <c r="H70" i="4"/>
  <c r="D71" i="4"/>
  <c r="F71" i="4"/>
  <c r="G71" i="4"/>
  <c r="D72" i="4"/>
  <c r="F72" i="4"/>
  <c r="G72" i="4"/>
  <c r="H72" i="4"/>
  <c r="D73" i="4"/>
  <c r="F73" i="4"/>
  <c r="G73" i="4"/>
  <c r="H73" i="4"/>
  <c r="D74" i="4"/>
  <c r="F74" i="4"/>
  <c r="G74" i="4"/>
  <c r="D75" i="4"/>
  <c r="F75" i="4"/>
  <c r="G75" i="4"/>
  <c r="D76" i="4"/>
  <c r="F76" i="4"/>
  <c r="G76" i="4"/>
  <c r="D77" i="4"/>
  <c r="F77" i="4"/>
  <c r="G77" i="4"/>
  <c r="D78" i="4"/>
  <c r="F78" i="4"/>
  <c r="G78" i="4"/>
  <c r="C79" i="4"/>
  <c r="D79" i="4"/>
  <c r="E79" i="4"/>
  <c r="F79" i="4"/>
  <c r="G79" i="4"/>
  <c r="H79" i="4"/>
  <c r="D80" i="4"/>
  <c r="F80" i="4"/>
  <c r="G80" i="4"/>
  <c r="D81" i="4"/>
  <c r="F81" i="4"/>
  <c r="G81" i="4"/>
  <c r="H81" i="4"/>
  <c r="C82" i="4"/>
  <c r="D82" i="4"/>
  <c r="F82" i="4"/>
  <c r="G82" i="4"/>
  <c r="D83" i="4"/>
  <c r="F83" i="4"/>
  <c r="G83" i="4"/>
  <c r="H83" i="4"/>
  <c r="D84" i="4"/>
  <c r="F84" i="4"/>
  <c r="G84" i="4"/>
  <c r="H84" i="4"/>
  <c r="D85" i="4"/>
  <c r="E85" i="4"/>
  <c r="G85" i="4"/>
  <c r="F86" i="4"/>
  <c r="B87" i="4"/>
  <c r="C87" i="4"/>
  <c r="D87" i="4"/>
  <c r="E87" i="4"/>
  <c r="F87" i="4"/>
  <c r="B88" i="4"/>
  <c r="C88" i="4"/>
  <c r="D88" i="4"/>
  <c r="E88" i="4"/>
  <c r="F88" i="4"/>
  <c r="G88" i="4"/>
  <c r="H88" i="4"/>
  <c r="F89" i="4"/>
  <c r="I89" i="4"/>
  <c r="D66" i="4"/>
  <c r="F66" i="4"/>
  <c r="G66" i="4"/>
  <c r="H66" i="4"/>
  <c r="E61" i="4"/>
  <c r="H60" i="4"/>
  <c r="H61" i="4" s="1"/>
  <c r="G60" i="4"/>
  <c r="G61" i="4" s="1"/>
  <c r="F60" i="4"/>
  <c r="F61" i="4" s="1"/>
  <c r="E60" i="4"/>
  <c r="D60" i="4"/>
  <c r="D61" i="4" s="1"/>
  <c r="C60" i="4"/>
  <c r="C61" i="4" s="1"/>
  <c r="B60" i="4"/>
  <c r="B61" i="4" s="1"/>
  <c r="I36" i="4"/>
  <c r="I37" i="4"/>
  <c r="I68" i="4" s="1"/>
  <c r="I38" i="4"/>
  <c r="I69" i="4" s="1"/>
  <c r="I39" i="4"/>
  <c r="I70" i="4" s="1"/>
  <c r="I40" i="4"/>
  <c r="I71" i="4" s="1"/>
  <c r="I41" i="4"/>
  <c r="I72" i="4" s="1"/>
  <c r="I42" i="4"/>
  <c r="I73" i="4" s="1"/>
  <c r="I43" i="4"/>
  <c r="I74" i="4" s="1"/>
  <c r="I44" i="4"/>
  <c r="I75" i="4" s="1"/>
  <c r="I45" i="4"/>
  <c r="I76" i="4" s="1"/>
  <c r="I46" i="4"/>
  <c r="I77" i="4" s="1"/>
  <c r="I47" i="4"/>
  <c r="I78" i="4" s="1"/>
  <c r="I48" i="4"/>
  <c r="I79" i="4" s="1"/>
  <c r="I49" i="4"/>
  <c r="I80" i="4" s="1"/>
  <c r="I50" i="4"/>
  <c r="I81" i="4" s="1"/>
  <c r="I51" i="4"/>
  <c r="I82" i="4" s="1"/>
  <c r="I52" i="4"/>
  <c r="I83" i="4" s="1"/>
  <c r="I53" i="4"/>
  <c r="I84" i="4" s="1"/>
  <c r="I54" i="4"/>
  <c r="I85" i="4" s="1"/>
  <c r="I55" i="4"/>
  <c r="I86" i="4" s="1"/>
  <c r="I56" i="4"/>
  <c r="I87" i="4" s="1"/>
  <c r="I57" i="4"/>
  <c r="I88" i="4" s="1"/>
  <c r="I58" i="4"/>
  <c r="I35" i="4"/>
  <c r="I66" i="4" s="1"/>
  <c r="C59" i="4"/>
  <c r="C90" i="4" s="1"/>
  <c r="D59" i="4"/>
  <c r="D90" i="4" s="1"/>
  <c r="E59" i="4"/>
  <c r="E90" i="4" s="1"/>
  <c r="F59" i="4"/>
  <c r="F90" i="4" s="1"/>
  <c r="G59" i="4"/>
  <c r="G90" i="4" s="1"/>
  <c r="H59" i="4"/>
  <c r="H90" i="4" s="1"/>
  <c r="B59" i="4"/>
  <c r="I29" i="4"/>
  <c r="H29" i="4"/>
  <c r="H30" i="4" s="1"/>
  <c r="G29" i="4"/>
  <c r="F29" i="4"/>
  <c r="F30" i="4" s="1"/>
  <c r="D29" i="4"/>
  <c r="D30" i="4" s="1"/>
  <c r="E29" i="4"/>
  <c r="E30" i="4" s="1"/>
  <c r="C29" i="4"/>
  <c r="B29" i="4"/>
  <c r="B30" i="4" s="1"/>
  <c r="I5" i="4"/>
  <c r="I67" i="4" s="1"/>
  <c r="I6" i="4"/>
  <c r="I7" i="4"/>
  <c r="I8" i="4"/>
  <c r="I9" i="4"/>
  <c r="I10" i="4"/>
  <c r="I11" i="4"/>
  <c r="I12" i="4"/>
  <c r="I13" i="4"/>
  <c r="I14" i="4"/>
  <c r="I15" i="4"/>
  <c r="I16" i="4"/>
  <c r="I17" i="4"/>
  <c r="I18" i="4"/>
  <c r="I19" i="4"/>
  <c r="I20" i="4"/>
  <c r="I21" i="4"/>
  <c r="I22" i="4"/>
  <c r="I23" i="4"/>
  <c r="I24" i="4"/>
  <c r="I25" i="4"/>
  <c r="I26" i="4"/>
  <c r="I27" i="4"/>
  <c r="I4" i="4"/>
  <c r="C28" i="4"/>
  <c r="C30" i="4" s="1"/>
  <c r="D28" i="4"/>
  <c r="E28" i="4"/>
  <c r="F28" i="4"/>
  <c r="G28" i="4"/>
  <c r="G30" i="4" s="1"/>
  <c r="H28" i="4"/>
  <c r="B28" i="4"/>
  <c r="I28" i="4" l="1"/>
  <c r="I30" i="4" s="1"/>
  <c r="I60" i="4"/>
  <c r="I59" i="4"/>
  <c r="I90" i="4" s="1"/>
  <c r="I61" i="4" l="1"/>
</calcChain>
</file>

<file path=xl/sharedStrings.xml><?xml version="1.0" encoding="utf-8"?>
<sst xmlns="http://schemas.openxmlformats.org/spreadsheetml/2006/main" count="7646" uniqueCount="673">
  <si>
    <t>codigo_pd</t>
  </si>
  <si>
    <t>nombre_pd</t>
  </si>
  <si>
    <t>ano_geo</t>
  </si>
  <si>
    <t>version_geo</t>
  </si>
  <si>
    <t>codigo_entidad</t>
  </si>
  <si>
    <t>nombre_entidad</t>
  </si>
  <si>
    <t>codigo_sector</t>
  </si>
  <si>
    <t>nombre_sector</t>
  </si>
  <si>
    <t>codigo_localizacion</t>
  </si>
  <si>
    <t>nombre_localizacion</t>
  </si>
  <si>
    <t>tipo_localizacion</t>
  </si>
  <si>
    <t>codigo_componente_n1</t>
  </si>
  <si>
    <t>nombre_componente_n1</t>
  </si>
  <si>
    <t>codigo_componente_n2</t>
  </si>
  <si>
    <t>nombre_componente_n2</t>
  </si>
  <si>
    <t>codigo_proyecto</t>
  </si>
  <si>
    <t>nombre_proyecto</t>
  </si>
  <si>
    <t>codigo_punto</t>
  </si>
  <si>
    <t>tipo_localizacion_fisica</t>
  </si>
  <si>
    <t>direccion_descripcion</t>
  </si>
  <si>
    <t>codigo_meta</t>
  </si>
  <si>
    <t>nombre_meta</t>
  </si>
  <si>
    <t>mag_prog_rva</t>
  </si>
  <si>
    <t>mag_ejec_rva</t>
  </si>
  <si>
    <t>rec_prog_rva</t>
  </si>
  <si>
    <t>rec_ejec_rva</t>
  </si>
  <si>
    <t>mag_prog_vig</t>
  </si>
  <si>
    <t>mag_ejec_vig</t>
  </si>
  <si>
    <t>rec_prog_vig</t>
  </si>
  <si>
    <t>rec_ejec_vig</t>
  </si>
  <si>
    <t>Un Nuevo Contrato Social y Ambiental para la Bogot· del Siglo XXI</t>
  </si>
  <si>
    <t>SDCRD</t>
  </si>
  <si>
    <t>Sector Cultura, recreaciÛn y deporte</t>
  </si>
  <si>
    <t>01 - UsaquÈn</t>
  </si>
  <si>
    <t>Localidad</t>
  </si>
  <si>
    <t>Inspirar confianza y legitimidad para vivir sin miedo y ser epicentro de cultura ciudadana, paz y reconciliaciÛn</t>
  </si>
  <si>
    <t>Espacio p˙blico m·s seguro y construido colectivamente</t>
  </si>
  <si>
    <t>TransformaciÛn social y cultural de entornos y territorios para la construcciÛn de paz en Bogot·</t>
  </si>
  <si>
    <t>04. Inversion no georeferenciable</t>
  </si>
  <si>
    <t>Territorios Y Poblaciones Priorizadas  -  Territorios Y Poblaciones Priorizadas</t>
  </si>
  <si>
    <t>Adelantar procesos de concertaciÛn y articulaciÛn interinstirucional con comunidades y lÌderes para promover el ejercicio de los derechos culturales en territorios.</t>
  </si>
  <si>
    <t>Realizar encuentros culturales  que promuevan la convivencia pacifica, digna y sostenible en el tiempo, de habitantes de los asentamientos humanos considerados espacios conflictivos y las comunidades vecinas</t>
  </si>
  <si>
    <t>03 - Santa Fe</t>
  </si>
  <si>
    <t>04 - San CristÛbal</t>
  </si>
  <si>
    <t>05 - Usme</t>
  </si>
  <si>
    <t>07 - Bosa</t>
  </si>
  <si>
    <t>08 - Kennedy</t>
  </si>
  <si>
    <t>14 - Los M·rtires</t>
  </si>
  <si>
    <t>16 - Puente Aranda</t>
  </si>
  <si>
    <t>18 - Rafael Uribe Uribe</t>
  </si>
  <si>
    <t>19 - Ciudad BolÌvar</t>
  </si>
  <si>
    <t>77 - Distrital</t>
  </si>
  <si>
    <t>LocalizaciÛn</t>
  </si>
  <si>
    <t>Hacer un nuevo contrato social con igualdad de oportunidades para la inclusiÛn social, productiva y polÌtica</t>
  </si>
  <si>
    <t>Subsidios y transferencias para la equidad</t>
  </si>
  <si>
    <t>Aportes para los creadores y gestores culturales de Bogot·</t>
  </si>
  <si>
    <t>UbicaciÛn Distrital  -  UbicaciÛn Distrital</t>
  </si>
  <si>
    <t>Entregar el de los recursos  previstos para Beneficios EconÛmico PeriÛdicos (BEPS)</t>
  </si>
  <si>
    <t>Plan Distrital de Lectura, Escritura y oralidad: Leer para la vida</t>
  </si>
  <si>
    <t>Fortalecimiento de la inclusiÛn a la Cultura Escrita de todos los habitantes de Bogot·</t>
  </si>
  <si>
    <t>Habitantes De La Ciudad Beneficiarios Del Sistema Distrital De Bibliotecas Y Espacios No Convencionales  -  Habitantes De La Ciudad Beneficiarios Del Sistema Distrital De Bibliotecas Y Espacios No Convencionale</t>
  </si>
  <si>
    <t>CreaciÛn de Sistema Distrital de Bibliotecas y espacios no convencionales de lectura que fortalezca y articules las bibliotecas p˙blicas, escolares, comunitarias, universitarias, especialidaz, y otros espacios de circulaciÛn del libro en la ciudad</t>
  </si>
  <si>
    <t>Formular PolÌtica Distrital de lectura, escritura y bibliotecas y otros espacios de circulaciÛn del libro.</t>
  </si>
  <si>
    <t>Bogot·, referente en cultura, deporte, recreaciÛn y actividad fÌsica, con parques para el desarrollo y la salud</t>
  </si>
  <si>
    <t>GeneraciÛn de una Estrategia de InternacionalizaciÛn del Sector Cultura, RecreaciÛn y Deporte para la ciudad de Bogot·</t>
  </si>
  <si>
    <t>Elaborar documento tÈcnico sobre el relacionamiento internacional del sector para gestionar cooperaciÛn tÈcnica y financiera al interior del sector.</t>
  </si>
  <si>
    <t>DiseÒar y gestionar plataforma de informaciÛn que permita la consulta y sistematizaciÛn de las experiencias significativas, buenas pr·cticas y proyectos de cooperaciÛn del sector.</t>
  </si>
  <si>
    <t>DiseÒar y realizar curso para fortalecer las competencias y la calidad de los conocimientos de agentes del sector.</t>
  </si>
  <si>
    <t>FormaciÛn y cualificaciÛn para agentes culturales y ciudadanÌa en Bogot·</t>
  </si>
  <si>
    <t>Beneficiar personas  en procesos de educaciÛn informal del sector artÌstico y cultural</t>
  </si>
  <si>
    <t>Beneficiar agentes del sector a travÈs del fomento para el acceso a la oferta cultural.</t>
  </si>
  <si>
    <t>Construir Sistema de Informacion de arte, cultura y patrimonio.</t>
  </si>
  <si>
    <t>CreaciÛn y vida cotidiana: ApropiaciÛn ciudadana del arte, la cultura y el patrimonio, para la democracia cultural</t>
  </si>
  <si>
    <t>Fortalecimiento estratÈgico de la gestiÛn cultural territorial, poblacional y de la participaciÛn incidente en Bogot·</t>
  </si>
  <si>
    <t>Grupos Etnicos Y Poblacionales De La Ciudad  -  Grupos Etnicos Y Poblacionales De La Ciudad</t>
  </si>
  <si>
    <t>Desarrollar estrategias de reconocimiento y dinamizaciÛn del componente cultural en los territorios de Bogot·</t>
  </si>
  <si>
    <t>Desarrollar estrategias  para el  fortalecimiento y cualificaciÛn del Sistema Distrital de Arte, Cultura y Patrimonio, los procesos de participaciÛn y la gestiÛn territorial.</t>
  </si>
  <si>
    <t>Concertar e implementar procesos para el fortalecimiento, reconocimiento,  valoraciÛn  y la pervivencia cultural de los grupos Ètnicos, et·rios y sectores sociales.</t>
  </si>
  <si>
    <t>Fortalecimiento de los procesos de fomento cultural para la gestiÛn incluyente en Cultura para la vida cotidiana en Bogot· D.C.</t>
  </si>
  <si>
    <t>Realizar documentos de lineamientos tÈcnicos que aporten a la consolidaciÛn de la estrategia de gestiÛn del conocimiento.</t>
  </si>
  <si>
    <t>Entregar estÌmulos, apoyos concertados y alianzas estratÈgicas estÌmulos (800), apoyos concertados (120) y alianzas estratÈgicas (3) dirigidos a fortalecer los procesos de los agentes del sector</t>
  </si>
  <si>
    <t>Mejoramiento de la infraestructura cultural en la ciudad de Bogot·</t>
  </si>
  <si>
    <t>Toda La PoblaciÛn De La Ciudad  -  Toda La PoblaciÛn De La Ciudad</t>
  </si>
  <si>
    <t>DiseÒar documentos de lineamientos tÈcnicos para la formulaciÛn de proyectos de infraestructura cultural, la gestiÛn de equipamientos culturales para la ciudad de Bogot· y la selecciÛn y priorizaciÛn de posibles beneficiarios de la contribuciÛn parafiscal de los Espect·culos P˙blicos de las Artes EscÈnicas.</t>
  </si>
  <si>
    <t>Asistir tÈcnicamente proyectos de infraestructura Cultural</t>
  </si>
  <si>
    <t>Realizar encuentros ciudadanos (virtuales y presenciales) para promover la apropiaciÛn, fortalecimiento del tejido social e involucramiento en los proyectos de infraestructura cultural</t>
  </si>
  <si>
    <t>Reconocimiento y valoraciÛn del patrimonio material e inmaterial de Bogot·</t>
  </si>
  <si>
    <t>Realizar Visitas  para el seguimiento a las gestiones sobre la protecciÛn del patrimonio cultural de la ciudad.</t>
  </si>
  <si>
    <t>Bogot· regiÛn emprendedora e innovadora</t>
  </si>
  <si>
    <t>GeneraciÛn de desarrollo social y econÛmico sostenible a travÈs de actividades culturales y creativas en Bogot·</t>
  </si>
  <si>
    <t>Indusrial Culturales Y Creativas Y Ciudadanis En General  -  Indusrial Culturales Y Creativas Y Ciudadanis En General</t>
  </si>
  <si>
    <t>DiseÒar e implementar estrategia para reconocer, crear, fortalecer, consolidar y/o posicionar Distritos Creativos, asÌ como espacios adecuados para el desarrollo de actividades culturales y creativas</t>
  </si>
  <si>
    <t>DiseÒar y promover programa para el fortlecimiento de la cadena de valor de la economÌa cultural y creativa</t>
  </si>
  <si>
    <t>Implementar y fortalecer estrategia de economÌa cultural y creativa para orientar la toma de decisiones que permita mitigar y reactivar el sector cultura</t>
  </si>
  <si>
    <t>ImplementaciÛn de una estrategia de arte en espacio publico en Bogot·</t>
  </si>
  <si>
    <t>Implementar estrategia que permita atender a los artistas del espacio p˙blico, que propicie el goce efectivo de los derechos culturales de la ciudadanÌa.</t>
  </si>
  <si>
    <t>Desarrollar actividades de impacto artÌstico, cultural y patrimonial en Bogot· y la RegiÛn.</t>
  </si>
  <si>
    <t>Construir Bogot· RegiÛn con gobierno abierto, transparente y ciudadanÌa consciente</t>
  </si>
  <si>
    <t>Fortalecimiento de Cultura Ciudadana y su institucionalidad</t>
  </si>
  <si>
    <t>Fortalecimiento de la Cultura Ciudadana y su Institucionalidad en Bogot·</t>
  </si>
  <si>
    <t>CreaciÛn Centro de DiseÒo de PolÌticas P˙blicas de cambio cultural par afortalecer la institucionalidad de cultura ciudadana en el distrito, la gestiÛn del conocimiento y la toma de decisiones institucionales que promuevan las trasnformaciones culturales a partir de mejores comprensiones de las dinÒamicas sociales y culturales</t>
  </si>
  <si>
    <t>DiseÒar y AcompaÒar la implementaciÛn estrategias de cultura ciudadana en torno a los temas priorizados por la administraciÛn Distrital</t>
  </si>
  <si>
    <t>Implemetar sistema de GestiÛn de la informaciÛn para el levantamiento y monitoreo de las estrategias de cambio cultural</t>
  </si>
  <si>
    <t>GestiÛn P˙blica Efectiva</t>
  </si>
  <si>
    <t>Fortalecimiento a la gestiÛn, la innovaciÛn tecnolÛgica y la comunicaciÛn p˙blica de la SecretarÌa de Cultura, RecreaciÛn y Deporte de Bogot·</t>
  </si>
  <si>
    <t>Actualizar el porciento las herramientas tecnolÛgicas.</t>
  </si>
  <si>
    <t>Construir e implementar estrategia institucional y sectorial que articule arte ciencia y tecnologÌa permitiendo el desarrollo de la gestiÛn administrativa y misional mediante la apropiaciÛn de las TI.</t>
  </si>
  <si>
    <t>Mantener sedes sedes (3 sedes, almacÈn y bodega) en buen estado y atender los requerimientos internos y externos referentes a los mismos.</t>
  </si>
  <si>
    <t>Elaborar plan de atenciÛn de requerimientos para fortalecer la gestiÛn y el clima laboral.</t>
  </si>
  <si>
    <t>Implementar sistema de gestiÛn documental de conformidad con la normatividad vigente.</t>
  </si>
  <si>
    <t>Desarrollar estrategia para la articulaciÛn y el fortalecimiento de las din·micas de planeaciÛn, gestiÛn del conocimiento y gestiÛn institucional, asociadas a la ejecuciÛn, seguimiento, mediciÛn y evaluaciÛn de las polÌticas, los programas, proyectos y presupuestos del sector.</t>
  </si>
  <si>
    <t>Realizar plan de acciÛn de formaciÛn, fortalecimiento, eventos territoriales, actividades comunitarias, campaÒas y estrategias de comunicaciÛn.</t>
  </si>
  <si>
    <t>IDRD</t>
  </si>
  <si>
    <t>AdministraciÛn de parques y escenarios innovadores, sostenibles y con adaptaciÛn al cambio clim·tico en Bogot·</t>
  </si>
  <si>
    <t>03. Poligono</t>
  </si>
  <si>
    <t>01-064 Nueva  Autopista  -  Mantenimiento De Parque</t>
  </si>
  <si>
    <t>Administrar parques y escenarios de diferentes escalas</t>
  </si>
  <si>
    <t>01-1000 El Country  -  Mantenimiento De Parque</t>
  </si>
  <si>
    <t>01-023 Servita  -  Mantenimiento De Parque</t>
  </si>
  <si>
    <t>01-075 Alta Blanca  -  Mantenimiento De Parque</t>
  </si>
  <si>
    <t>01-012 La Vida  -  Mantenimiento De Parque</t>
  </si>
  <si>
    <t>FormaciÛn de niÒos, niÒas, adolescentes y jÛvenes, en las disciplinas deportivas priorizadas, en el marco de la jornada escolar complementaria en Bogot·</t>
  </si>
  <si>
    <t>Usaquen  -  Formar NiÒas, NiÒos, Adolescentes Y JÛvenes En Disciplinas Deportivas Priorizadas En El Marco De La Jornada Escolar Complementaria.</t>
  </si>
  <si>
    <t>Formar niÒas, niÒos, adolescentes y jÛvenes en disciplinas deportivas priorizadas en el marco de la jornada escolar complementaria</t>
  </si>
  <si>
    <t>02 - Chapinero</t>
  </si>
  <si>
    <t>RecreaciÛn y deporte para la formaciÛn ciudadana en Bogot·</t>
  </si>
  <si>
    <t>Chapinero  -  Desarrollar Acciones Recreativas Comunitarias Que Integren Herramientas Para La ApropiaciÛn De Los Valores Ciudadanos</t>
  </si>
  <si>
    <t>Desarrollar acciones recreativas comunitarias que integren herramientas para la apropiaciÛn de los valores ciudadanos</t>
  </si>
  <si>
    <t>02-014 Canal El Virrey- El Chico  -  Mantenimiento De Parque</t>
  </si>
  <si>
    <t>02-019 Sucre O Hippies  -  Mantenimiento De Parque</t>
  </si>
  <si>
    <t>02-004 Gustavo Uribe Botero  -  Mantenimiento De Parque</t>
  </si>
  <si>
    <t>Chapinero  -  Formar NiÒas, NiÒos, Adolescentes Y JÛvenes En Disciplinas Deportivas Priorizadas En El Marco De La Jornada Escolar Complementaria.</t>
  </si>
  <si>
    <t>Santa Fe  -  Desarrollar Acciones Recreativas Comunitarias Que Integren Herramientas Para La ApropiaciÛn De Los Valores Ciudadanos</t>
  </si>
  <si>
    <t>03-039 Independencia-Bicentenario  -  Mantenimiento De Parque</t>
  </si>
  <si>
    <t>03-093 Plaza De Toros  -  Mantenimiento De Parque</t>
  </si>
  <si>
    <t>03-036 Las Cruces  -  Mantenimiento De Parque</t>
  </si>
  <si>
    <t>03-085 Tercer Milenio  -  Mantenimiento De Parque</t>
  </si>
  <si>
    <t>03-014 Los Laches La Mina  -  Mantenimiento De Parque</t>
  </si>
  <si>
    <t>Santa Fe  -  Formar NiÒas, NiÒos, Adolescentes Y JÛvenes En Disciplinas Deportivas Priorizadas En El Marco De La Jornada Escolar Complementaria.</t>
  </si>
  <si>
    <t>San Cristobal  -  Desarrollar Acciones Recreativas Comunitarias Que Integren Herramientas Para La ApropiaciÛn De Los Valores Ciudadanos</t>
  </si>
  <si>
    <t>04-196 Deportivo Primero De Mayo  -  Mantenimiento De Parque</t>
  </si>
  <si>
    <t>04-075 Villa De Los Alpes  -  Mantenimiento De Parque</t>
  </si>
  <si>
    <t>04-103 Gaitan Cortes  -  Mantenimiento De Parque</t>
  </si>
  <si>
    <t>04-013 Moralba  -  Mantenimiento De Parque</t>
  </si>
  <si>
    <t>04-127 San Cristobal  -  Mantenimiento De Parque</t>
  </si>
  <si>
    <t>04-122 La Victoria  -  Mantenimiento De Parque</t>
  </si>
  <si>
    <t>San Cristobal  -  Formar NiÒas, NiÒos, Adolescentes Y JÛvenes En Disciplinas Deportivas Priorizadas En El Marco De La Jornada Escolar Complementaria.</t>
  </si>
  <si>
    <t>Usme  -  Desarrollar Acciones Recreativas Comunitarias Que Integren Herramientas Para La ApropiaciÛn De Los Valores Ciudadanos</t>
  </si>
  <si>
    <t>05-002 La Aurora Ii  -  Mantenimiento De Parque</t>
  </si>
  <si>
    <t>05-016 El Virrey Sur  -  Mantenimiento De Parque</t>
  </si>
  <si>
    <t>05-003 Valles De Cafam  -  Mantenimiento De Parque</t>
  </si>
  <si>
    <t>05-004 La Andrea  -  Mantenimiento De Parque</t>
  </si>
  <si>
    <t>05-087 Villa Alemana  -  Mantenimiento De Parque</t>
  </si>
  <si>
    <t>Intervenir parques y escenarios con acciones para la mitigaciÛn y adaptaciÛn al cambio clim·tico</t>
  </si>
  <si>
    <t>05-086 Famaco  -  Mantenimiento De Parque</t>
  </si>
  <si>
    <t>Usme  -  Formar NiÒas, NiÒos, Adolescentes Y JÛvenes En Disciplinas Deportivas Priorizadas En El Marco De La Jornada Escolar Complementaria.</t>
  </si>
  <si>
    <t>06 - Tunjuelito</t>
  </si>
  <si>
    <t>Tunjuelito  -  Desarrollar Acciones Recreativas Comunitarias Que Integren Herramientas Para La ApropiaciÛn De Los Valores Ciudadanos</t>
  </si>
  <si>
    <t>06-017 Nuevo Muzu  -  Mantenimiento De Parque</t>
  </si>
  <si>
    <t>06-063 El Tunal  -  Mantenimiento De Parque</t>
  </si>
  <si>
    <t>Tunjuelito  -  Formar NiÒas, NiÒos, Adolescentes Y JÛvenes En Disciplinas Deportivas Priorizadas En El Marco De La Jornada Escolar Complementaria.</t>
  </si>
  <si>
    <t>Bosa  -  Desarrollar Acciones Recreativas Comunitarias Que Integren Herramientas Para La ApropiaciÛn De Los Valores Ciudadanos</t>
  </si>
  <si>
    <t>07-391 El Porvenir  -  Mantenimiento De Parque</t>
  </si>
  <si>
    <t>07-152 Autopista Sur  -  Mantenimiento De Parque</t>
  </si>
  <si>
    <t>07-163 Clarelandia  -  Mantenimiento De Parque</t>
  </si>
  <si>
    <t>07-260 El Recreo  -  Mantenimiento De Parque</t>
  </si>
  <si>
    <t>07-035 Naranjos  -  Mantenimiento De Parque</t>
  </si>
  <si>
    <t>07-165 Palestina  -  Mantenimiento De Parque</t>
  </si>
  <si>
    <t>07-164 Parque Del Rio (San Jose De Maryland)  -  Mantenimiento De Parque</t>
  </si>
  <si>
    <t>07-274 Tibanica  -  Mantenimiento De Parque</t>
  </si>
  <si>
    <t>07-273 Urbanizacion La Esperanza  -  Mantenimiento De Parque</t>
  </si>
  <si>
    <t>07-036 Timiza(Sector Villa Del Rio)  -  Mantenimiento De Parque</t>
  </si>
  <si>
    <t>Bosa  -  Formar NiÒas, NiÒos, Adolescentes Y JÛvenes En Disciplinas Deportivas Priorizadas En El Marco De La Jornada Escolar Complementaria.</t>
  </si>
  <si>
    <t>Kennedy  -  Desarrollar Acciones Recreativas Comunitarias Que Integren Herramientas Para La ApropiaciÛn De Los Valores Ciudadanos</t>
  </si>
  <si>
    <t>08-791 Urb San Ignacio Parque 1 Zonal  -  Mantenimiento De Parque</t>
  </si>
  <si>
    <t>08-219 Timiza  -  Mantenimiento De Parque</t>
  </si>
  <si>
    <t>08-355 La Amistad  -  Mantenimiento De Parque</t>
  </si>
  <si>
    <t>08-554 Cancha Techo  -  Mantenimiento De Parque</t>
  </si>
  <si>
    <t>08-034 Patio Bonito  -  Mantenimiento De Parque</t>
  </si>
  <si>
    <t>08-144 Bellavista-Dindalito  -  Mantenimiento De Parque</t>
  </si>
  <si>
    <t>08-109 Biblioteca El Tintal  -  Mantenimiento De Parque</t>
  </si>
  <si>
    <t>08-200 Castilla  -  Mantenimiento De Parque</t>
  </si>
  <si>
    <t>08-552 Las Margaritas (Gilma Jimenez)  -  Mantenimiento De Parque</t>
  </si>
  <si>
    <t>08-212 La Igualdad  -  Mantenimiento De Parque</t>
  </si>
  <si>
    <t>08-241 Cayetano Canizares  -  Mantenimiento De Parque</t>
  </si>
  <si>
    <t>Kennedy  -  Formar NiÒas, NiÒos, Adolescentes Y JÛvenes En Disciplinas Deportivas Priorizadas En El Marco De La Jornada Escolar Complementaria.</t>
  </si>
  <si>
    <t>09 - FontibÛn</t>
  </si>
  <si>
    <t>Fontibon  -  Desarrollar Acciones Recreativas Comunitarias Que Integren Herramientas Para La ApropiaciÛn De Los Valores Ciudadanos</t>
  </si>
  <si>
    <t>09-020 Carmen De La Laguna  -  Mantenimiento De Parque</t>
  </si>
  <si>
    <t>09-104 Atahualpa  -  Mantenimiento De Parque</t>
  </si>
  <si>
    <t>09-125 Zona Franca  -  Mantenimiento De Parque</t>
  </si>
  <si>
    <t>09-111 Sauzalito  -  Mantenimiento De Parque</t>
  </si>
  <si>
    <t>09-050 Canal Boyaca Modelia  -  Mantenimiento De Parque</t>
  </si>
  <si>
    <t>Fontibon  -  Formar NiÒas, NiÒos, Adolescentes Y JÛvenes En Disciplinas Deportivas Priorizadas En El Marco De La Jornada Escolar Complementaria.</t>
  </si>
  <si>
    <t>10 - Engativ·</t>
  </si>
  <si>
    <t>Engativa  -  Desarrollar Acciones Recreativas Comunitarias Que Integren Herramientas Para La ApropiaciÛn De Los Valores Ciudadanos</t>
  </si>
  <si>
    <t>10-018 Villa  Luz  -  Mantenimiento De Parque</t>
  </si>
  <si>
    <t>10-223 La Serena  -  Mantenimiento De Parque</t>
  </si>
  <si>
    <t>10-290 Simon Bolivar ( Sector Unidad Deportiva El Salitre )  -  Mantenimiento De Parque</t>
  </si>
  <si>
    <t>10-169 El Carmelo  -  Mantenimiento De Parque</t>
  </si>
  <si>
    <t>10-102 Villas De Granada  -  Mantenimiento De Parque</t>
  </si>
  <si>
    <t>10-234 San Andres  -  Mantenimiento De Parque</t>
  </si>
  <si>
    <t>10-192 Tabora  -  Mantenimiento De Parque</t>
  </si>
  <si>
    <t>10-171 Parque Juan Amarillo  -  Mantenimiento De Parque</t>
  </si>
  <si>
    <t>Engativa  -  Formar NiÒas, NiÒos, Adolescentes Y JÛvenes En Disciplinas Deportivas Priorizadas En El Marco De La Jornada Escolar Complementaria.</t>
  </si>
  <si>
    <t>11 - Suba</t>
  </si>
  <si>
    <t>Suba  -  Desarrollar Acciones Recreativas Comunitarias Que Integren Herramientas Para La ApropiaciÛn De Los Valores Ciudadanos</t>
  </si>
  <si>
    <t>11-796 Conjunto Residencial Atabanza  -  Mantenimiento De Parque</t>
  </si>
  <si>
    <t>11-069 Casa Blanca  -  Mantenimiento De Parque</t>
  </si>
  <si>
    <t>11-205 La Gaitana  -  Mantenimiento De Parque</t>
  </si>
  <si>
    <t>11-078 San Joseø De Bavaria  -  Mantenimiento De Parque</t>
  </si>
  <si>
    <t>11-212 Tibabuyes  -  Mantenimiento De Parque</t>
  </si>
  <si>
    <t>11-113 Morato  -  Mantenimiento De Parque</t>
  </si>
  <si>
    <t>11-368 Fontanar Del Rio  -  Mantenimiento De Parque</t>
  </si>
  <si>
    <t>11-003 Cordoba  -  Mantenimiento De Parque</t>
  </si>
  <si>
    <t>Suba  -  Formar NiÒas, NiÒos, Adolescentes Y JÛvenes En Disciplinas Deportivas Priorizadas En El Marco De La Jornada Escolar Complementaria.</t>
  </si>
  <si>
    <t>12 - Barrios Unidos</t>
  </si>
  <si>
    <t>12-091 Simon Bolivar ( Sector Parque Deportivo El Salitre )  -  Mantenimiento De Parque</t>
  </si>
  <si>
    <t>12-125 Simon Bolivar (Sector Palacio De Los Deportes)  -  Mantenimiento De Parque</t>
  </si>
  <si>
    <t>12-1000 Simon Bolivar (Sector Complejo Acuatico)  -  Mantenimiento De Parque</t>
  </si>
  <si>
    <t>12-002 Canal Del Rio Negro  -  Mantenimiento De Parque</t>
  </si>
  <si>
    <t>12-023 Gimnasio Distrital Del Norte  -  Mantenimiento De Parque</t>
  </si>
  <si>
    <t>12-092 Simon Bolivar ( Sector Parque De Los Novios )  -  Mantenimiento De Parque</t>
  </si>
  <si>
    <t>12-015 Alcazares  -  Mantenimiento De Parque</t>
  </si>
  <si>
    <t>12-141 Simon Bolivar (Sector Museo De Los Ni•Os )  -  Mantenimiento De Parque</t>
  </si>
  <si>
    <t>12-146 Simon Bolivar (Sector Novios Ii)  -  Mantenimiento De Parque</t>
  </si>
  <si>
    <t>Barrios Unidos  -  Formar NiÒas, NiÒos, Adolescentes Y JÛvenes En Disciplinas Deportivas Priorizadas En El Marco De La Jornada Escolar Complementaria.</t>
  </si>
  <si>
    <t>13 - Teusaquillo</t>
  </si>
  <si>
    <t>13-123 Unidad Deportiva El Campin (Sector El Campincito)  -  Mantenimiento De Parque</t>
  </si>
  <si>
    <t>13-038 Nicolas De Federman 3  -  Mantenimiento De Parque</t>
  </si>
  <si>
    <t>13-088 Simon Bolivar ( Sector Virgilio Barco)  -  Mantenimiento De Parque</t>
  </si>
  <si>
    <t>13-089 Simon Bolivar ( Sector Central )  -  Mantenimiento De Parque</t>
  </si>
  <si>
    <t>13-122 Unidad Deportiva El Campin (Estadio Nemecio Camacho El Campin)  -  Mantenimiento De Parque</t>
  </si>
  <si>
    <t>Teusaqullo  -  Formar NiÒas, NiÒos, Adolescentes Y JÛvenes En Disciplinas Deportivas Priorizadas En El Marco De La Jornada Escolar Complementaria.</t>
  </si>
  <si>
    <t>14-009 Santa Isabel  -  Mantenimiento De Parque</t>
  </si>
  <si>
    <t>14-030 Eduardo Santos  -  Mantenimiento De Parque</t>
  </si>
  <si>
    <t>14-037 Reconciliacion  -  Mantenimiento De Parque</t>
  </si>
  <si>
    <t>14-036 Calle 26 ( El Renacimiento - Parque Cementerio Central - Dam  -  Mantenimiento De Parque</t>
  </si>
  <si>
    <t>Los Martires  -  Formar NiÒas, NiÒos, Adolescentes Y JÛvenes En Disciplinas Deportivas Priorizadas En El Marco De La Jornada Escolar Complementaria.</t>
  </si>
  <si>
    <t>15 - Antonio NariÒo</t>
  </si>
  <si>
    <t>Antonio NariÒo  -  Desarrollar Acciones Recreativas Comunitarias Que Integren Herramientas Para La ApropiaciÛn De Los Valores Ciudadanos</t>
  </si>
  <si>
    <t>15-040 La Fragua  -  Mantenimiento De Parque</t>
  </si>
  <si>
    <t>15-036 Villa Mayor Cementerio Del Sur  -  Mantenimiento De Parque</t>
  </si>
  <si>
    <t>15-027 Ciudad Jardin  -  Mantenimiento De Parque</t>
  </si>
  <si>
    <t>Puente Aranda  -  Desarrollar Acciones Recreativas Comunitarias Que Integren Herramientas Para La ApropiaciÛn De Los Valores Ciudadanos</t>
  </si>
  <si>
    <t>16-099 Milenta Tejar San Eusebio  -  Mantenimiento De Parque</t>
  </si>
  <si>
    <t>16-204 El Jazmin  -  Mantenimiento De Parque</t>
  </si>
  <si>
    <t>16-024 Unidad Deportiva La Alqueria  -  Mantenimiento De Parque</t>
  </si>
  <si>
    <t>16-221 Veraguas  -  Mantenimiento De Parque</t>
  </si>
  <si>
    <t>16-112 Ciudad Montes  -  Mantenimiento De Parque</t>
  </si>
  <si>
    <t>Puente Aranda  -  Formar NiÒas, NiÒos, Adolescentes Y JÛvenes En Disciplinas Deportivas Priorizadas En El Marco De La Jornada Escolar Complementaria.</t>
  </si>
  <si>
    <t>17 - La Candelaria</t>
  </si>
  <si>
    <t>17-008 La Concordia  -  Mantenimiento De Parque</t>
  </si>
  <si>
    <t>Rafael Uribe Uribe  -  Desarrollar Acciones Recreativas Comunitarias Que Integren Herramientas Para La ApropiaciÛn De Los Valores Ciudadanos</t>
  </si>
  <si>
    <t>18-207 Parque Estadio Olaya Herrera  -  Mantenimiento De Parque</t>
  </si>
  <si>
    <t>18-028 Bosque  San Carlos  -  Mantenimiento De Parque</t>
  </si>
  <si>
    <t>18-162 Los Molinos Ii  -  Mantenimiento De Parque</t>
  </si>
  <si>
    <t>18-205 Quiroga  -  Mantenimiento De Parque</t>
  </si>
  <si>
    <t>18-090 Pijaos Jorge E.Cabalier  -  Mantenimiento De Parque</t>
  </si>
  <si>
    <t>18-031 Diana Turbay  -  Mantenimiento De Parque</t>
  </si>
  <si>
    <t>18-452 Gimnasio Del Sur  -  Mantenimiento De Parque</t>
  </si>
  <si>
    <t>Rafael Uribe Uribe  -  Formar NiÒas, NiÒos, Adolescentes Y JÛvenes En Disciplinas Deportivas Priorizadas En El Marco De La Jornada Escolar Complementaria.</t>
  </si>
  <si>
    <t>Ciudad Bolivar  -  Desarrollar Acciones Recreativas Comunitarias Que Integren Herramientas Para La ApropiaciÛn De Los Valores Ciudadanos</t>
  </si>
  <si>
    <t>19-347 Buenavista El Porvenir  -  Mantenimiento De Parque</t>
  </si>
  <si>
    <t>19-348 El Taller  -  Mantenimiento De Parque</t>
  </si>
  <si>
    <t>19-231 Urbanizacion La Estancia  -  Mantenimiento De Parque</t>
  </si>
  <si>
    <t>19-189 Candelaria La Nueva  -  Mantenimiento De Parque</t>
  </si>
  <si>
    <t>19-230 Meissen  -  Mantenimiento De Parque</t>
  </si>
  <si>
    <t>19-188 Arborizadora Alta  -  Mantenimiento De Parque</t>
  </si>
  <si>
    <t>19-349 La Joya  -  Mantenimiento De Parque</t>
  </si>
  <si>
    <t>19-346 Illimani (Paraiso)  -  Mantenimiento De Parque</t>
  </si>
  <si>
    <t>19-190 Sierra Morena  -  Mantenimiento De Parque</t>
  </si>
  <si>
    <t>19-756 Altos De La Estancia  -  Mantenimiento De Parque</t>
  </si>
  <si>
    <t>Ciudad Bolivar  -  Formar NiÒas, NiÒos, Adolescentes Y JÛvenes En Disciplinas Deportivas Priorizadas En El Marco De La Jornada Escolar Complementaria.</t>
  </si>
  <si>
    <t>55 - Especial</t>
  </si>
  <si>
    <t>03-035 Parque Nacional (Pm-2a) Enrique Olaya Herrera ( Sector Historico )  -  Mantenimiento De Parque</t>
  </si>
  <si>
    <t>05-236 San Cayetano  -  Mantenimiento De Parque</t>
  </si>
  <si>
    <t>08-110 Porvenir Gibraltar  -  Mantenimiento De Parque</t>
  </si>
  <si>
    <t>66 - Entidad</t>
  </si>
  <si>
    <t>Mejoramiento institucional en beneficio de la ciudadanÌa de Bogot·</t>
  </si>
  <si>
    <t>Entidad  -   Incrementar Al 90% La AtenciÛn De Solicitudes De La CiudadanÌa Cumpliendo Los Criterios De Calidad</t>
  </si>
  <si>
    <t>Incrementar al % la atenciÛn de solicitudes de la ciudadanÌa cumpliendo los criterios de calidad</t>
  </si>
  <si>
    <t>Entidad  -  Desarrollar  El 100% De Las Acciones Requeridas Para La ActualizaciÛn De La Infraestructura TecnolÛgica Y Mejoramiento De Los Sistemas De InformaciÛn.</t>
  </si>
  <si>
    <t>Desarrollar el % de las acciones requeridas para la actualizaciÛn de la infraestructura tecnolÛgica y mejoramiento de los sistemas de informaciÛn.</t>
  </si>
  <si>
    <t>ImplementaciÛn de una estrategia para el desarrollo deportivo y competitivo de Bogot·</t>
  </si>
  <si>
    <t>Bogota D.C  -  Beneficiar NiÒos, NiÒas Y Adolescentes  Con Procesos De IniciaciÛn Y FormaciÛn Deportiva En El Distrito Capital</t>
  </si>
  <si>
    <t>Beneficiar niÒos, niÒas y adolescentes con procesos de iniciaciÛn y formaciÛn deportiva en el Distrito Capital</t>
  </si>
  <si>
    <t>Bogota D.C  -  Preparar NiÒos, NiÒas, Adolescentes Y Jovenes  En Procesos Deportivos En Las Etapas De Talento Y Reserva Y Rendimiento Deportivo.</t>
  </si>
  <si>
    <t>Preparar niÒos, niÒas, adolescentes y jovenes  en procesos deportivos en las etapas de talento y reserva y de rendimiento deportivo.</t>
  </si>
  <si>
    <t>Bogota D.C  -  DiseÒar Documentos TÈcnicos, De GÈnero Y Gobernanza Para El Desarrollo Deportivo Del Distrito Capital.</t>
  </si>
  <si>
    <t>DiseÒar documentos tÈcnicos de genero y gobernanza para el desarrollo deportivo del Distrito Capital</t>
  </si>
  <si>
    <t>Bogota D.C  -  Desarrollar Actividades Deportivas Comunitarias  Que Integren Herramientas Para La Apropiacion De Los Valores Ciudadanos</t>
  </si>
  <si>
    <t>Desarrollar actividades deportivas comunitarias que integren herramientas para la apropiacion de los valores ciudadanos</t>
  </si>
  <si>
    <t>Bogota D.C  -   Deserrollar CampaÒas De DifusiÛn, PromociÛn Y SocializaciÛn De La EstrategÌa De FormaciÛn Ciudadana Abierta A La CiudadanÌa</t>
  </si>
  <si>
    <t>Desarrollar campaÒas de difusiÛn, promociÛn y socializaciÛn de la estrategÌa de formaciÛn ciudadana abierta a la ciudadanÌa</t>
  </si>
  <si>
    <t>Bogota D.C  -  Elaborar E Implementar Guias PedagÛgicas Para La FormaciÛn Ciudadana A Traves De La RecreaciÛn Y El Deporte</t>
  </si>
  <si>
    <t>Elaborar e implementar guias pedagÛgicas para la formaciÛn ciudadana a traves de la recreaciÛn y el deporte</t>
  </si>
  <si>
    <t>Bogota D.C  -  Fortalecer Consejos Locales  De Deporte, RecreaciÛn, Actividad FÌsica, Parques, Escenarios Y Equipamientos Recreativos Y Deportivos Drafe</t>
  </si>
  <si>
    <t>Fortalecer consejos locales de deporte, recreaciÛn, actividad fÌsica, parques, escenarios y equipamientos recreativos y deportivos DRAFE</t>
  </si>
  <si>
    <t>Bogota D.C  -  Desarrollar Acciones Recreativas Comunitarias Que Integren Herramientas Para La ApropiaciÛn De Los Valores Ciudadanos</t>
  </si>
  <si>
    <t>ConstrucciÛn de comunidades activas y saludables en Bogot·</t>
  </si>
  <si>
    <t>Bogota D.C  -  Realizar Actividades Fisicas Dirigidas Y Programas  Deportivos Para El Fomento De La Vida Activa</t>
  </si>
  <si>
    <t>Realizar actividades fisicas dirigidas y programas deportivos para el fomento de la vida activa</t>
  </si>
  <si>
    <t>Bogota D.C  -  Desarrollar  Actividades De Promocion Del Uso De La Bicicleta Para Diferentes Poblaciones</t>
  </si>
  <si>
    <t>Desarrollar actividades de promocion del uso de la bicicleta para diferentes poblaciones</t>
  </si>
  <si>
    <t>Bogota D.C  -  Beneficiar  Personas Con Procesos De AlfabetizaciÛn FÌsica Que Generen Y Multipliquen Buenas Pr·cticas Para Vivir Una Vida Activa Y Saludable</t>
  </si>
  <si>
    <t>Beneficiar personas con procesos de alfabetizaciÛn fÌsica que generen y multipliquen buenas pr·cticas para vivir una vida activa y saludable</t>
  </si>
  <si>
    <t>Bogota D.C  -   Arborizar Y Reverdecer  De  Los Parques Y Escenarios Administrados Por El Idrd Para Aportar A La ConstrucciÛn De Una Red De Pulmones Urbanos.</t>
  </si>
  <si>
    <t>Arborizar y reverdecer % de  los parques y escenarios administrados por el IDRD para aportar a la construcciÛn de una red de pulmones urbanos</t>
  </si>
  <si>
    <t>Bogota D.C  -  Realizar En El  100% De Parques Y Escenarios  Priorizados Las Acciones Definidas De  Mantenimiento Y Mejoramiento FÌsico.</t>
  </si>
  <si>
    <t>Realizar en el % de parques y escenarios priorizados las acciones definidas de mantenimiento y mejoramiento fÌsico</t>
  </si>
  <si>
    <t>Bogota D.C  -  Desarrollar Al 100% Un Modelo  Para La Gerencia De Los Escenarios Deportivos Y Cefes Seleccionados</t>
  </si>
  <si>
    <t>Desarrollar al % un modelo para la gerencia de los escenarios deportivos y CEFES seleccionados</t>
  </si>
  <si>
    <t>Bogota D.C  -  Intervenir Parques Y Escenarios Con Acciones Para La MitigaciÛn Y AdaptaciÛn Al Cambio Clim·tico</t>
  </si>
  <si>
    <t>Bogota D.C  -  Administrar Parques Y Escenarios De Diferentes Escalas</t>
  </si>
  <si>
    <t>Bogota D.C  -  Aumentar 30% De Permanencia En Los Procesos De FormaciÛn Deportiva Integral De Los NiÒos, NiÒas, Adolescentes Y JÛvenes.</t>
  </si>
  <si>
    <t>Aumentar % de permanencia en los procesos de formaciÛn deportiva integral de los niÒos, niÒas, adolescentes y jÛvenes</t>
  </si>
  <si>
    <t>Bogota D.C  -   Identificar NiÒos, NiÒas Y Adolescentes Como Posibles Talentos Deportivos.</t>
  </si>
  <si>
    <t>Identificar niÒos, niÒas y adolescentes como posibles talentos deportivos</t>
  </si>
  <si>
    <t>Bogota D.C  -  Realizar Acciones De SensibilizaciÛn  Sobre Los Procesos De FormaciÛn Integral A TravÈs Del Deporte.</t>
  </si>
  <si>
    <t>Realizar acciones de sensibilizaciÛn sobre los procesos de formaciÛn integral a travÈs del deporte</t>
  </si>
  <si>
    <t xml:space="preserve"> Fortalecimiento de la economÌa del sector deporte, recreaciÛn y actividad fÌsica de Bogot·</t>
  </si>
  <si>
    <t>Bogota D.C  -  Realizar 1 Estudio Para La GeneraciÛn De Lineamientos TÈcnicos Para El Mejoramiento De La Productividad Y Competitividad Para El Sector Del Deporte, La RecreaciÛn Y La Actividad FÌsica</t>
  </si>
  <si>
    <t>Realizar  estudio para la generaciÛn de lineamientos tÈcnicos para el mejoramiento de la productividad y competitividad para el sector del deporte, la recreaciÛn y la actividad fÌsica</t>
  </si>
  <si>
    <t>Bogota D.C  -  Desarrollar 100% De Los Componentes De Una Iniciativa De Cl˙ster Para El Sector Del Deporte, La RecreaciÛn Y La Actividad FÌsica</t>
  </si>
  <si>
    <t>Desarrollar el % de los componentes de una iniciativa de cl˙ster para el sector del deporte, la recreaciÛn y la actividad fÌsica</t>
  </si>
  <si>
    <t>Bogota D.C  -  Generar Alianzas Para El Desarrollo Del Sector De Deporte, RecreaciÛn Y Actividad FÌsica.</t>
  </si>
  <si>
    <t>Generar  alianzas para el desarrollo del sector deporte,recreaciÛn y actividad fÌsica.</t>
  </si>
  <si>
    <t>Bogota D.C  -  Gestionar El  100% De Alianzas P˙blico Privadas De Proyectos De Infraestructura Para La RecreaciÛn Y El Deporte</t>
  </si>
  <si>
    <t>Gestionar el % de alianzas p˙blico privadas de proyectos de infraestructura para la recreaciÛn y el deporte</t>
  </si>
  <si>
    <t>Cambiar nuestros h·bitos de vida para reverdecer a Bogot· y adaptarnos y mitigar la crisis clim·tica</t>
  </si>
  <si>
    <t>RevitalizaciÛn urbana para la competitividad</t>
  </si>
  <si>
    <t>ConstrucciÛn y adecuaciÛn de escenarios y/o parques deportivos sostenibles para la revitalizaciÛn urbana en Bogot·</t>
  </si>
  <si>
    <t>Bogota D.C  -  Realizar El 100% De Los Estudios Y DiseÒos, InterventorÌa Y ConsultorÌa De Parques Y/O Escenarios Deportivos</t>
  </si>
  <si>
    <t>Realizar el % de los estudios y diseÒos, interventorÌa y consultorÌa de parques y/o escenarios deportivos</t>
  </si>
  <si>
    <t>Bogota D.C  -  Adelantar El 100% De La GestiÛn Administrativa De Los Diferentes Proyectos De Infraestructura De Parques Y Escenarios Deportivos En Fase Final Y De LiquidaciÛn</t>
  </si>
  <si>
    <t>Adelantar el % de la gestiÛn administrativa de los diferentes proyectos de infraestructura de parques y escenarios deportivos en fase final y de liquidaciÛn</t>
  </si>
  <si>
    <t>98 - Regional</t>
  </si>
  <si>
    <t>10-311 La Florida  -  Mantenimiento De Parque</t>
  </si>
  <si>
    <t>IDARTES</t>
  </si>
  <si>
    <t>EducaciÛn inicial: Bases sÛlidas para la vida</t>
  </si>
  <si>
    <t>Aportes al desarrollo integral a travÈs de las artes para la primera infancia en Bogot· D.C.</t>
  </si>
  <si>
    <t>Toda La Localidad  -  Experiencias ArtÌsticas,CirculaciÛn De Obras Y Contenidos Para La Primera Infancia Y La AdecuaciÛn De Espacios FÌsicos(Laboratorios)</t>
  </si>
  <si>
    <t>Atender Beneficiarios  niÒos y niÒas de primera infancia, mujeres gestantes y cuidadores a travÈs de experiencias artÌsticas en encuentros grupales</t>
  </si>
  <si>
    <t>Alcanzar beneficiarios  niÒos y niÒas de primera infancia, mujeres gestantes y cuidadores que participan en procesos de circulaciÛn de experiencias y obras artÌsticas, a favor de los derechos culturales.</t>
  </si>
  <si>
    <t>Desarrollo de las pr·cticas literarias como derecho</t>
  </si>
  <si>
    <t>Localidad  -  Actividades De CirculaciÛn, CreaciÛn, ApropiaciÛn Literaria</t>
  </si>
  <si>
    <t>Realizar actividades de promociÛn de lectura de mÌnimo 45 minutos de duraciÛn cada una.</t>
  </si>
  <si>
    <t>Fortalecimiento a las Artes, territorios y cotidianidades</t>
  </si>
  <si>
    <t>Localidad  -  Actividades Artisticas De CirculaciÛn,  GeneraciÛn Y DifusÛn Del Conocimiento En El Campo De Las Artes</t>
  </si>
  <si>
    <t>Realizar Actividades  de generaciÛn y difusiÛn de conocimiento del campo de las artes.</t>
  </si>
  <si>
    <t>Realizar Actividades de apoyo para la organizaciÛn y participaciÛn del sector artÌstico y cultural y la ciudadanÌa.</t>
  </si>
  <si>
    <t>Realizar Actividades de educaciÛn informal en ·reas artÌsticas y culturales.</t>
  </si>
  <si>
    <t>Realizar Actividades  de creaciÛn artÌstica y cultural</t>
  </si>
  <si>
    <t>Realizar Actividades de circulaciÛn artÌstica y cultural</t>
  </si>
  <si>
    <t>Realizar Actividades de educaciÛn informal al sector artÌstico y cultural</t>
  </si>
  <si>
    <t>TransformaciÛn de la Red de Equipamientos Culturales para su ConsolidaciÛn y sustentabilidad en Bogot· D.C.</t>
  </si>
  <si>
    <t>Localidad  -  ApropiaciÛn, ProgramaciÛn Convergente, GestiÛn Y DotaciÛn Especializada, InnovaciÛn</t>
  </si>
  <si>
    <t>Realizar Acciones y alianzas  para apropiaciÛn de los equipamientos culturales con artistas locales, lÌderes territoriales y medios comunitarios</t>
  </si>
  <si>
    <t>Realizar Actividades  de programaciÛn artÌstica y de cultura cientÌfica en franjas permanentes, circuitos y temporadas.</t>
  </si>
  <si>
    <t>Fortalecimiento de Culturas en com˙n: arte, memoria y territorio en Bogot· D.C.</t>
  </si>
  <si>
    <t>Localidad  -  Actividades Culturales Con Las Comunidades Para Establecer Di·logos</t>
  </si>
  <si>
    <t>Alcanzar actividades culturales con las comunidades para establecer di·logos entorno a idearios comunes</t>
  </si>
  <si>
    <t>Localidad  -  Experiencias ArtÌsticas,CirculaciÛn De Obras Y Contenidos Para La Primera Infancia Y La AdecuaciÛn De Espacios FÌsicos(Laboratorios)</t>
  </si>
  <si>
    <t>Realizar Actividades de apropiaciÛn de las pr·cticas artÌsticas</t>
  </si>
  <si>
    <t>Desarrollar Servicios de asistencia tÈcnica en gestiÛn artÌstica y cultural.</t>
  </si>
  <si>
    <t>Alcanzar espacios adecuados para los niÒos y niÒas de cero a cinco aÒos y mujeres gestantes mediante la asesorÌa, acompaÒamiento y/o ambientaciÛn de espacios para el acercamiento del arte a la primera infancia.</t>
  </si>
  <si>
    <t>Desarrollar Actividades de servicios de informaciÛn para el sector artÌstico y cultural.</t>
  </si>
  <si>
    <t>Realizar Recorridos , formaciÛn de p˙blicos y actividades para acercarse a los entornos y conectarse con la relevancia de los equipamientos.</t>
  </si>
  <si>
    <t>FormaciÛn integral: m·s y mejor tiempo en los colegios</t>
  </si>
  <si>
    <t>Fortalecimiento de procesos integrales de formaciÛn artÌstica a lo largo de la vida. Bogot· D.C.</t>
  </si>
  <si>
    <t>Localidad  -  Atenciones De NiÒos, NiÒas Y JÛvenes De Instituciones Educativas Distritales - Ied, Centros Locales De FormaciÛn ArtÌstica Dotados Con El Fin De Garantizar La AtenciÛn Y Cobertura Descentralizada De Los Procesos De FormaciÛn ArtÌstica.</t>
  </si>
  <si>
    <t>Alcanzar atenciones de niÒos, niÒas y jÛvenes de instituciones educativas distritales - IED</t>
  </si>
  <si>
    <t>Mantener centros locales de formaciÛn artÌstica dotados con el fin de garantizar la atenciÛn y cobertura descentralizada de los procesos de formaciÛn artÌstica.</t>
  </si>
  <si>
    <t>Local  -  Actividades Culturales Con Las Comunidades Para Establecer Di·logos</t>
  </si>
  <si>
    <t>20 - Sumapaz</t>
  </si>
  <si>
    <t>ConsolidaciÛn integral de la gestiÛn administrativa y modernizaciÛn institucional en Bogot·</t>
  </si>
  <si>
    <t>Cra 8 No. 15-46 Y Equipamientos Culturales A Cargo De Idartes  -  Gestion Administrativa Y Fortalecimiento Institucional</t>
  </si>
  <si>
    <t>Alcanzar N˙mero Usuarios en Redes Sociales</t>
  </si>
  <si>
    <t>Lograr N˙mero Apariciones en medios de comunicaciÛn</t>
  </si>
  <si>
    <t>Lograr N˙mero Visitas en la p·gina Web</t>
  </si>
  <si>
    <t>Alcanzar Porcentaje de implementaciÛn del MIPG que permita integrar los sistemas de desarrollo administrativo y gestiÛn de calidad y su articulaciÛn con el sistema de control interno</t>
  </si>
  <si>
    <t>Lograr, diseÒar e implementar el Porcentaje de  la estratÈgia de comunicaciÛn interna y externa</t>
  </si>
  <si>
    <t>Integrar Porcentaje de los sistemas de informaciÛn de la entidad para aseguramiento y flujo de datos</t>
  </si>
  <si>
    <t>Mantener en N˙mero Sedes y escenarios la operaciÛn eficiente y oportuna en la entidad, mediante provisiÛn de servicios y aseguramiento para las sedes y escenarios a cargo de la entidad</t>
  </si>
  <si>
    <t>GestiÛn P˙blica Local</t>
  </si>
  <si>
    <t>ModernizaciÛn integral de la GestiÛn Administrativa y fortalecimiento institucional Bogot· D.C.</t>
  </si>
  <si>
    <t>Cra 8 No. 15-46 Y Equipamientos Culturales  -  Gestion Administrativa Y Fortalecimiento Institucional</t>
  </si>
  <si>
    <t>Lograr Apariciones en medios de comunicaciÛn</t>
  </si>
  <si>
    <t>Alcanzarel porciento De implementaciÛn del MIPG que permita integrar los sistemas de desarrollo administrativo y de gestiÛn de calidad y su articulaciÛn con el sistema de control interno</t>
  </si>
  <si>
    <t>Mantener en Sedes Sedes y escenarios la operaciÛn eficiente y oportuna en la entidad mediante provisiÛn de servicios y aseguramiento para las sedes y escenarios a cargo de la entidad</t>
  </si>
  <si>
    <t>Toda La Ciudad (Laboratorios)  -  Experiencias ArtÌsticas,CirculaciÛn De Obras Y Contenidos Para La Primera Infancia Y La AdecuaciÛn De Espacios FÌsicos(Laboratorios)</t>
  </si>
  <si>
    <t>Lograr Beneficiarios  niÒos y niÒas de primera infancia, mujeres gestantes y cuidadores que acceden a contenidos artÌsticos digitales y/o fÌsicos, a favor de los derechos culturales</t>
  </si>
  <si>
    <t>Fortalecer Agentes educativos y culturales, artistas comunitarios y cuidadores en torno a las artes y la primera infancia</t>
  </si>
  <si>
    <t>Generar Publicaciones de documentos sobre procesos de investigaciÛn en torno al arte y la primera infancia</t>
  </si>
  <si>
    <t>Centros Crea, Instituciones Educativas  -  Atenciones De NiÒos, NiÒas Y JÛvenes De Instituciones Educativas Distritales - Ied, Centros Locales De FormaciÛn ArtÌstica Dotados Con El Fin De Garantizar La AtenciÛn Y Cobertura Descentralizada De Los Procesos De FormaciÛn ArtÌstica.</t>
  </si>
  <si>
    <t>Realizar alianzas con entidades p˙blicas y/o privadas de nivel distrital, nacional o internacional, que permitan establecer lÌneas de cooperaciÛn para mantener y fortalecer los procesos de formaciÛn.</t>
  </si>
  <si>
    <t>Producir documentos de lineamientos y orientaciones tÈcnicas de manera fÌsica y/o virtual para la formaciÛn artÌstica.</t>
  </si>
  <si>
    <t>Generar productos de investigaciÛn para el an·lisis y enriquecimiento del programa crea</t>
  </si>
  <si>
    <t>Realizar actividades de visibilizaciÛn por medios fÌsicos y virtuales, de los procesos formativos y creativos de la poblaciÛn atendida en el programa crea</t>
  </si>
  <si>
    <t>Atender personas con enfoque diferencial, ampliando el ejercicio de inclusiÛn.</t>
  </si>
  <si>
    <t>Atender personas en procesos de formaciÛn que posicione el quehacer artÌstico como proyecto de vida.</t>
  </si>
  <si>
    <t>Toda La Ciudad  -  Actividades De CirculaciÛn, CreaciÛn, ApropiaciÛn Literaria</t>
  </si>
  <si>
    <t>Promover espacios y/o eventos para la valoraciÛn social del libro, la lectura y la literatura en la ciudad</t>
  </si>
  <si>
    <t>Implementar acciones para el fortalecimiento del sector literario en el perÌodo del proyecto</t>
  </si>
  <si>
    <t>Implementar Redes funcionales , una de agentes comunitarios relacionados el libro, la lectura y la literatura y otra de puntos de encuentro de libro al viento.</t>
  </si>
  <si>
    <t>ImplementaciÛn Idartes Internacional, una ventana al mundo Bogot· D.C.</t>
  </si>
  <si>
    <t>Toda La Ciudad  -  CirculaciÛn E Intercambio, Espacios Multilaterales Para La Cultura, Fuente De Recursos</t>
  </si>
  <si>
    <t>Desarrollar Proyectos  y/o alianzas para la cooperaciÛn internacional.</t>
  </si>
  <si>
    <t>Posicionar acciones estratÈgicas en escenarios internacionales.</t>
  </si>
  <si>
    <t>Identificar buenas practicas a nivel local y territorial emprendidas por las unidades de gestiÛn de Idartes.</t>
  </si>
  <si>
    <t>Posicionar noticias relevantes de Idartes en medios de comunicaciÛn y agencias internacionales.</t>
  </si>
  <si>
    <t>Desarrollar documento rector sobre la estrategia de internacionalizaciÛn del Idartes.</t>
  </si>
  <si>
    <t>Toda La Ciudad  -  Actividades De CirculaciÛn, CreaciÛn, InvestigaciÛn, ApropiaciÛn Y FormaciÛn En Areas ArtÌsticas</t>
  </si>
  <si>
    <t>IdentificaciÛn, reconocimiento y valoraciÛn de las pr·cticas artÌsticas a travÈs del fomento en Bogot· D.C.</t>
  </si>
  <si>
    <t>Toda La Ciudad  -  Mecanismos De ApropiaciÛn Y De AsignaciÛn De Recursos EconÛmicos,</t>
  </si>
  <si>
    <t>Otorgar estÌmulos  para fortalecer los procesos, proyectos e iniciativas desarrolladas por los agentes culturales, artÌsticos y patrimoniales, de la ciudad, a travÈs de la entrega de estÌmulos mediante convocatorias p˙blicas</t>
  </si>
  <si>
    <t>Realizar contratos  para fortalecer los programas alianzas estratÈgicas, apoyos metropolitanos y apoyos concertados en coordinaciÛn con otros sectores y agentes del sector, a partir de la implementaciÛn de otros mecanismos y ampliaciÛn de oportunidades de participaciÛn</t>
  </si>
  <si>
    <t>Implementar mecanismo  de acompaÒamiento, evaluaciÛn y mediciÛn que permita establecer el impacto de las acciones institucionales de fomento a las pr·cticas artÌsticas en relaciÛn con las din·micas propias del sector</t>
  </si>
  <si>
    <t>Implementar y consolidar Programa  Distrital de Salas Concertadas incrementando su impacto en otros sectores a partir de su rediseÒo, implementaciÛn de otros mecanismos y ampliaciÛn de oportunidades de participaciÛn</t>
  </si>
  <si>
    <t>Promover Porciento de acciones de fortalecimiento para generar estrategias de fomento a la equidad, el reconocimiento de la diversidad y la interculturalidad ciudadana a travÈs de acciones que fortalezcan diferentes capacidades de los agentes del sector</t>
  </si>
  <si>
    <t>ActualizaciÛn IntervenciÛn y mejoramiento de la infraestructura cultural para el disfrute de las pr·cticas artÌsticas y culturales Bogot· D.C.</t>
  </si>
  <si>
    <t>Toda La Ciudad  -  IntervenciÛn Integral De Los Equipamientos Culturales Como Teatro San Jorge Y Teatro El Parque Se Busca El Mejoramiento De Su Infraestructura A TraveøS De La Obra Civil Que Garantice La CualificaciÛn Del Espacio Escenico.</t>
  </si>
  <si>
    <t>Realizar Porciento de la Obra civil de reforzamiento y ampliaciÛn de los Equipamientos Culturales</t>
  </si>
  <si>
    <t>Desarrollar Porciento de la interventorÌa a los contratos de obra de los Equipamientos Culturales</t>
  </si>
  <si>
    <t>Realizar Porciento de la dotaciÛn de suministros y servicio para la  actualizaciÛn y mantenimiento especializado de los equipamientos culturales.</t>
  </si>
  <si>
    <t>Realizar Porciento  De los mantenimientos preventivos y correctivos en las sedes y equipamientos culturales a cargo de la entidad.</t>
  </si>
  <si>
    <t>Equipamientos Culturales De La Ciudad  -  ApropiaciÛn, ProgramaciÛn Convergente, GestiÛn Y DotaciÛn Especializada, InnovaciÛn</t>
  </si>
  <si>
    <t>Realizar actividades  de innovaciÛn para la transformaciÛn cultural: clubes, laboratorios y talleres de arte y ciencia, encuentros colaborativos y desarrollo de aplicativos y herramientas para la toma de decisiones y para equipamientos sustentables.</t>
  </si>
  <si>
    <t>Mejorar procesos  de priorizaciÛn y compra y mantenimientos preventivos y correctivos a las dotaciones especializadas de los equipamientos.</t>
  </si>
  <si>
    <t>Realizar Acciones  de diseÒo e implementaciÛn de modelos de gestiÛn en articulaciÛn con las dependencias de Idartes y con actores claves para la consecuciÛn de recursos.</t>
  </si>
  <si>
    <t>Toda La Ciudad  -  GestiÛn Territorial Y Comunitaria, ArticulaciÛn Intra-Institucional Para La TransversalizaciÛn De La Oferta, CreaciÛn Y CirculaciÛn De Contenidos, Sistemas De InformaciÛn Y GestiÛn Del Conocimiento, Red Integrada De Equipamientos Y Nodos Territoriales.</t>
  </si>
  <si>
    <t>Realizar mesas tÈcnicas intra-institucionales para la articulaciÛn de la oferta territorial</t>
  </si>
  <si>
    <t>Desarrollar estrategia intercultural para fortalecer los di·logos con la ciudadanÌa en sus m˙ltiples diversidades poblacionales y territoriales.</t>
  </si>
  <si>
    <t>Generar Repositorios de experiencias e informaciÛn de p˙blico</t>
  </si>
  <si>
    <t>Realizar Sistema integrado de informaciÛn y acciones de la red de equipamientos.</t>
  </si>
  <si>
    <t>InnovaciÛn Sostenibilidad y reactivaciÛn del ecosistema en Bogot· DC</t>
  </si>
  <si>
    <t>Toda La Ciudad  -  Acciones De FormaciÛn, ReactivaciÛn, ArticulaciÛn E IdentificaciÛn Del Ecosistema ArtÌstico</t>
  </si>
  <si>
    <t>Desarrollar Acciones de FormaciÛn para el fortalecimiento de capacidades y competencias para el cierre de brechas y la innovaciÛn social.</t>
  </si>
  <si>
    <t>Realizar Acciones para la ReactivaciÛn, descentralizaciÛn y diversificaciÛn de la circulaciÛn, a travÈs de circuitos locales, nocturnos, espacios multifuncionales, equipamientos culturales y actividades en espacio p˙blico.</t>
  </si>
  <si>
    <t>Ejecutar Acciones de articulaciÛn para el desarrollo de territorios artÌsticos y culturales a travÈs del fomento en red, fortalecimiento organizativo y trabajo colaborativo en entornos comunitarios, para la sostenibilidad y reactivaciÛn del ecosistema artÌstico.</t>
  </si>
  <si>
    <t>Generar Acciones de IdentificaciÛn y diagnÛstico y caracterizaciÛn de las din·micas del ecosistema artÌstico, pr·cticas sostenibles, redes colaborativas, mapeo de agentes, circuitos locales y entornos comunitarios.</t>
  </si>
  <si>
    <t>Cultura ciudadana para la confianza, la convivencia y la participaciÛn desde la vida cotidiana</t>
  </si>
  <si>
    <t>ReconciliaciÛn Arte y Memoria Sin Fronteras Bogot·</t>
  </si>
  <si>
    <t>Toda La Ciudad  -  Circuitos ArtÌsticos Y Culturales Comunitarios,Espacios PolifÛnicos De Acercamiento Y Dialogo Laboratorios De CreaciÛn ArtÌstica, Festival De Arte Y Menoria Sin Fronteras</t>
  </si>
  <si>
    <t>Desarrollar Procesos de Circuitos ArtÌsticos y culturales comunitarios, espacios polifÛnicos de acercamiento y di·logo, que incluyen la creaciÛn, circulaciÛn, formaciÛn, apropiaciÛn, investigaciÛn y encuentro entre diferentes actores sociales, en territorios de vulnerabilidad.</t>
  </si>
  <si>
    <t>Promover Apoyos A Iniciativas artÌsticas y culturales comunitarias  y di·logos de saberes.</t>
  </si>
  <si>
    <t>Realizar Actividades Las cuales Incluyen laboratorios de creaciÛn artÌstica, Festival Arte y Memorias sin fronteras y publicaciones.</t>
  </si>
  <si>
    <t>IDPC</t>
  </si>
  <si>
    <t>ProtecciÛn y valoraciÛn del patrimonio tangible e intangible en Bogot· y la regiÛn</t>
  </si>
  <si>
    <t>ConsolidaciÛn de los patrimonios como referente de ordenamiento territorial en la ciudad de Bogot·</t>
  </si>
  <si>
    <t>01. Punto</t>
  </si>
  <si>
    <t>Calle 134 No. 13-20  -  ActivaciÛn Parque ArqueolÛgico De La Hacienda El Carmen (Usme) Integrando Borde Urbano Y Rural</t>
  </si>
  <si>
    <t>Generar la activaciÛn de parque arqueolÛgico de la Hacienda El Carmen (Usme) integrando borde urbano y rural de Bogot·</t>
  </si>
  <si>
    <t>Conciencia y cultura ciudadana para la seguridad, la convivencia y la construcciÛn de confianza</t>
  </si>
  <si>
    <t>RecuperaciÛn de Columbarios ubicados en el Globo B del Cementerio Central de Bogot·</t>
  </si>
  <si>
    <t>Calle 26 Entre Carreras 19 Y 19b  -  RecuperaciÛn De Columbarios Ubicados En El Globo B Del Cementerio Central De Bogot·</t>
  </si>
  <si>
    <t>Crear espacio que integre dimensiones patrimoniales y de memoria en la ciudad.</t>
  </si>
  <si>
    <t>Realizar talleres participativos con la comunidad y actores sociales</t>
  </si>
  <si>
    <t>P·ramo De Sumapaz  -  GestiÛn De La Declaratoria De Sumapaz Como Patrimonio De La Humanidad Por</t>
  </si>
  <si>
    <t>Gestionar declaratoria de Sumapaz como Patrimonio de la Humanidad por la Unesco</t>
  </si>
  <si>
    <t>Fortalecimiento de la gestiÛn del Instituto Distrital de Patrimonio Cultural de Bogot·</t>
  </si>
  <si>
    <t>Casa Gemelas (Cra 9 No. 8-42) Y Casa Genoveva (Cl 12 B No. 2-58)  -  Actividades Propias De Los Procesos De GestiÛn De La Entidad - Mantenimiento Y Mejoramiento De La Infraestructura Cultural</t>
  </si>
  <si>
    <t>Aumentar en puntos el Õndice de DesempeÒo Institucional, mediante la implementaciÛn del Modelo Integrado de PlaneaciÛn y GestiÛn- MIPG</t>
  </si>
  <si>
    <t>Realizar el por ciento de la administraciÛn, mantenimiento y adecuaciÛn de la infraestructura institucional</t>
  </si>
  <si>
    <t>Implementar el por ciento de las estrategias de fortalecimiento de la comunicaciÛn p˙blica</t>
  </si>
  <si>
    <t>FormaciÛn en patrimonio cultural en el ciclo integral de educaciÛn para la vida en Bogot·</t>
  </si>
  <si>
    <t>¡mbitos Educativos, Entornos Familiares Y Organizaciones Sociales.  -  ¡mbitos Educativos Distritales (Formal, Informal, No Formal Y No Escolarizada), Y Sus Entornos Familiares Relacionales, AsÌ Como Las Organizaciones Juveniles, NiÒos, NiÒas, Adolescentes Y JÛvenes Y Aquellos Que Pertenezcan A Grupos …tnicos</t>
  </si>
  <si>
    <t>Beneficiar a personas en procesos integrales de formaciÛn en patrimonio cultural</t>
  </si>
  <si>
    <t>Beneficiar a personas en el proceso de formaciÛn a formadores en patrimonio cultural</t>
  </si>
  <si>
    <t>Desarrollo de acciones integrales de valoraciÛn y recuperaciÛn de Bienes y Sectores de InterÈs Cultural de Bogot·</t>
  </si>
  <si>
    <t>Centro HistÛrico, Centros Fundacionales, Sectores De InterÈs Cultural, Inmuebles De InterÈs Cultural Y Entornos Barriales Con Valor Patrimonial.  -  ImplementaciÛn De Programas, Estrategias Y Proyectos Para La IdentificaciÛn, ValoraciÛn, RecuperaciÛn Y ConservaciÛn Del Patrimonio Cultural, Orientados A Construir Significado Por Parte De Los Diferentes Actores Sociales E Institucionales, A Nivel Multiescalar</t>
  </si>
  <si>
    <t>Realizar intervenciones en Bienes de InterÈs Cultural de Bogot·</t>
  </si>
  <si>
    <t>Realizar proceso de identificaciÛn, valoraciÛn y documentaciÛn de Bienes de InterÈs Cultural y espacios p˙blicos patrimoniales</t>
  </si>
  <si>
    <t>Orientar y atender el por ciento de las solicitudes de recuperaciÛn, protecciÛn y conservaciÛn del patrimonio cultural del Distrito Capital</t>
  </si>
  <si>
    <t>ConsolidaciÛn de la capacidad institucional y ciudadana para la territorializaciÛn, apropiaciÛn, fomento, salvaguardia y divulgaciÛn del Patrimonio Cultural en Bogot·</t>
  </si>
  <si>
    <t>¡mbitos, Espacios Y Entornos Culturales Y Patrimoniales.De La Ciudad.  -  ImplementaciÛn De Procesos, Proyectos Y Acciones De IdentificaciÛn, Reconocimiento, ActivaciÛn Y Salvaguardia Del Patrimonio Cultural, Reconociendo La Diversidad Territorial, Poblacional Y SimbÛlica Del Patrimonio.</t>
  </si>
  <si>
    <t>Implementar estrategia de territorializaciÛn de la presencia del Museo de Bogot· y de la promociÛn y difusiÛn de las iniciativas de memoria y patrimonio en 15 localidades de la ciudad, asÌ como construir un espacio generador de contenidos en torno a la historia saberes y haceres que forman parte de patrimonio inmaterial de Bogot·, difundiendo con respeto y claridad a todos los ciudadanos de una forma din·mica e integradora en la que todos sean protagonistas.</t>
  </si>
  <si>
    <t>Otorgar estÌmulos apoyos concertados y alianzas estratÈgicas para dinamizar la estrategia sectorial dirigida a fomentar los procesos patrimoniales de la ciudad</t>
  </si>
  <si>
    <t>Gestionar declaratorias de patrimonio cultural inmaterial del orden distrital</t>
  </si>
  <si>
    <t>Realizar proceso de diagnÛstico, identificaciÛn y documentaciÛn de manifestaciones de patrimonio cultural inmaterial</t>
  </si>
  <si>
    <t>Centro HistÛrico, Centros Fundacionales, Sectores De InterÈs Cultural Y Entornos Barriales Con Valor Patrimonial.  -  Desarrollo De Estrategias E Instrumentos Orientados A La ComprensiÛn De Las Din·micas Sociales, Residenciales Y Productivas Patrimoniales En Contextos Vecinales Y Cotidianos, Para La DivulgaciÛn Y ApropiaciÛn De La Integralidad Del Patrimonio.</t>
  </si>
  <si>
    <t>Formular instrumentos de planeaciÛn territorial en entornos patrimoniales como determinante del ordenamiento territorial de Bogot·</t>
  </si>
  <si>
    <t>Activar entornos con presencia representativa de patrimonio cultural material e inmaterial, a travÈs de procesos de interacciÛn social, artÌstica y cultural</t>
  </si>
  <si>
    <t>OFB</t>
  </si>
  <si>
    <t>FormaciÛn Musical Vamos a la FilarmÛnica</t>
  </si>
  <si>
    <t>Localidad  -  El Proyecto De Formacion Musical Tiene Prsencia En Todas Las Localidades De La Ciudad Con Los Centros Filarmonicos Y Los Colegios</t>
  </si>
  <si>
    <t>Beneficiar Personas mediante procesos de formaciÛn musical</t>
  </si>
  <si>
    <t>Localidad  -  El Proyecto De Formacion Tiene Presencia En Todas Las Localidades De La Ciudad En Las Cuales Estan Incluidos Los Centros Filarmonicos Y Los Colegios</t>
  </si>
  <si>
    <t>Local  -  El Proyecto De Formacion Hace Presencia En Toda La Ciudad</t>
  </si>
  <si>
    <t>Capacitar M˙sicos y docentes en m˙sica para brindar posibilidades de desarrollo laboral</t>
  </si>
  <si>
    <t>Realizar Documentos de investigaciÛn, creaciÛn  o memoria musical</t>
  </si>
  <si>
    <t>Circular Producciones musicales resultado de los procesos de formaciÛn musical</t>
  </si>
  <si>
    <t>Acciones para  alcanzar una sede para La orquesta FilarmÛnica de Bogot·</t>
  </si>
  <si>
    <t>Calle 39 Bis No 14 - 57  -  El Estudio A Realizarse Para La Adquisicion De Nua Nueva Sede Se Hara En La Oficina Actual De La Ofb</t>
  </si>
  <si>
    <t>Estudiar y diseÒar una infraestructura Numero de estudios Corresponde a todos los productos relacionados a la etapa de preinversiÛn en infraestructura cultural, como son estudios de factibilidad, diseÒos arquitectonicos, planos, estudio de suelos y otros</t>
  </si>
  <si>
    <t>AcompaÒar DiseÒo arquitectonico en equipamiento Fenicia</t>
  </si>
  <si>
    <t>Mantenimiento de los equipamientos culturales de la Orquesta FilarmÛnica de Bogot·</t>
  </si>
  <si>
    <t>Calle 39 Bis No 14 - 57  -  Manteninmiento De Los Quipamientos De La Ofb</t>
  </si>
  <si>
    <t>mantener, mejorar y dotar numero de equipamientos Mantener, mejorar y dotar los dos equipamientos de la OFB</t>
  </si>
  <si>
    <t>Calle 38 Bis No 14 32  -  Manteninmiento De Los Quipamientos De La Ofb</t>
  </si>
  <si>
    <t>Bogot· Ciudad FilarmÛnica</t>
  </si>
  <si>
    <t>Toda La PoblaciÛn Del Distrito Capital  -  Toda La Poblacion Se Beneficia De La ProducciÛn Musical Del Proyecto</t>
  </si>
  <si>
    <t>Realizar N˙mero Convenios con entes culturales</t>
  </si>
  <si>
    <t>Realizar N˙mero de eventos de promociÛn Articulados con grupos poblacionales y/o territorios.</t>
  </si>
  <si>
    <t>Lograr N˙mero de personas Acceden a la oferta cultural de la ofb en condiciones de no segregaciÛn</t>
  </si>
  <si>
    <t>ImplementaciÛn del proyecto de estÌmulos de la OFB en Bogot·</t>
  </si>
  <si>
    <t>Toda La PoblaciÛn Del Distrito Capital  -  Toda La PoblaciÛn Se Beneficia De La Entrega De Estimulos</t>
  </si>
  <si>
    <t>Otorgar N˙mero de estimulos al sector musical</t>
  </si>
  <si>
    <t>Publicar N˙mero Convocatorias</t>
  </si>
  <si>
    <t>Fortalecimiento de la capacidad institucional para el cumplimiento de la misionalidad de la OFB para su relacionamiento con la ciudadanÌa en Bogot·</t>
  </si>
  <si>
    <t>Toda La Poblacion Del Distrito Capital  -  Las Metas Del Proyecto Apuntan En Beneficio De Todo El Distrito Capital</t>
  </si>
  <si>
    <t>implementar porcentaje de sistemas de gestiÛn</t>
  </si>
  <si>
    <t>FUGA</t>
  </si>
  <si>
    <t>Desarrollo y fomento a las pr·cticas artÌsticas y culturales para dinamizar el centro de Bogot·</t>
  </si>
  <si>
    <t>Localidad De Santa FÈ  -  Habitantes De La Localidad De Santa FÈ</t>
  </si>
  <si>
    <t>Entregar estimulos para fortalecer a los agentes del sector asÌ como los procesos culturales y artÌsticos.</t>
  </si>
  <si>
    <t>Realizar actividades  artÌsticas y culturales para dinamizar el centro de Bogot·, generar encuentro y reconocimiento de las poblaciones y territorios que lo componen</t>
  </si>
  <si>
    <t>Realizar actividades producto de  articulaciones con agentes culturales, organizaciones de base local e infraestructuras culturales del centro de la ciudad</t>
  </si>
  <si>
    <t>Fortalecimiento del ecosistema de la economÌa cultural y creativa del centro de Bogot·.</t>
  </si>
  <si>
    <t>Localidad De Santa FË  -  Habitantes De La Localidad De Santa FÈ</t>
  </si>
  <si>
    <t>Generar procesos de formaciÛn a personas en competencias personales y empresariales de iniciativas de la economÌa cultural y creativa del centro, se atender· proyectos de emprendimiento de jÛvenes, mujeres y grupos Ètnicos.</t>
  </si>
  <si>
    <t>Otorgar incentivos econÛmicos a agentes del ecosistema de la economÌa creativa del centro</t>
  </si>
  <si>
    <t>TransformaciÛn Cultural de imaginarios del Centro de Bogot·</t>
  </si>
  <si>
    <t>Estructurar y gestionar articulaciones y alianzas  estructuradas y gestionadas con entidades p˙blicas y privadas</t>
  </si>
  <si>
    <t>Desarrollar actividades de intervenciÛn en cultura ciudadana</t>
  </si>
  <si>
    <t>Localidad De Los M·rtires  -  Habitantes De La Localidad De Los M·rtires</t>
  </si>
  <si>
    <t>Desarrollo del Bronx Distrito Creativo en Bogot·.</t>
  </si>
  <si>
    <t>Realizar apulantamiento al bien de interes cultural La Flauta</t>
  </si>
  <si>
    <t>Elaborar el de estudios y diseÒos de reforzamiento estructural y adecuaciÛn de los Bienes de InterÈs Cultural y del espacio p˙blico denominado la Milla</t>
  </si>
  <si>
    <t>Ejecutar el de las obras de reforzamiento estructural y adecuaciÛn de Bienes de InterÈs Cultural y de intervenciÛn del Espacio P˙blico</t>
  </si>
  <si>
    <t>Realizar encuentros en el marco de una metodologÌa  de construcciÛn colectiva sobre el rol del proyecto Bronx Distrito Creativo como instrumento de desarrollo econÛmico local y de inclusiÛn social del centro de Bogot·</t>
  </si>
  <si>
    <t>Ejecutar actividades de apropiaciÛn del espacio por parte de la comunidad asÌ como las actividades de comunicaciÛn para difundir la agenda de las actividades de apropiaciÛn</t>
  </si>
  <si>
    <t>Desarrollar actividades de visibilizaciÛn del territorio del antiguo bronx</t>
  </si>
  <si>
    <t>Localidad De La Candelaria  -  Habitantes De La Localidad De Candelaria</t>
  </si>
  <si>
    <t>Desarrollar programas de formaciÛn artÌstica.</t>
  </si>
  <si>
    <t>Mejoramiento y conservaciÛn de la infraestructura cultural p˙blica para el disfrute del centro de Bogot·</t>
  </si>
  <si>
    <t>Localidad De La Candelaria  -  Habitantes De La Localidad De La Candelaria</t>
  </si>
  <si>
    <t>Elaborar y ejecutar Plan de Mantenimiento y operaciÛn del equipamiento cultural incluidos los espacios y los equipos tÈcnicos requeridos para el desarrollo de la actividad misional de la entidad</t>
  </si>
  <si>
    <t>Realizar el  de las obras de  dotaciÛn, adecuaciÛn y/o reforzamiento  de la infraestructura cultural.</t>
  </si>
  <si>
    <t>ModernizaciÛn de la Arquitectura Institucional de la FUGA</t>
  </si>
  <si>
    <t>Sedes De La Entidad  -  Sedes Administrativas De La Entidad</t>
  </si>
  <si>
    <t>Efectuar el % de las actividades de manteminiento, dotaciÛn de elementos, adecuaciones y apoyo para la conservaciÛn de la infraestructura y bienes</t>
  </si>
  <si>
    <t>Implementar el % de la polÌtica de Gobierno Digital</t>
  </si>
  <si>
    <t>Adquirir el % de bienes y servicios  relacionados con infraestructura tecnolÛgica de la entidad.</t>
  </si>
  <si>
    <t>Ejecutar el % de las actividades  del plan de trabajo para la implementaciÛn de las PolÌticas de GestiÛn y DesempeÒo articulado con el Sistema de GestiÛn.</t>
  </si>
  <si>
    <t>Implementar al % de la estrategia de comunicaciones  que garantice el posicionamiento de la imagen institucional de la entidad.</t>
  </si>
  <si>
    <t>Generar contenidos audiovisuales para la promociÛn del centro, a travÈs de alianzas interinstitucionales con medios de comunicaciÛn de la ciudad.</t>
  </si>
  <si>
    <t>Todas Las Localidades Del Distrito  -  Habitantes De Todas Las Localidades Del Distrito</t>
  </si>
  <si>
    <t>Desarrollar programas de formaciÛn de p˙blicos desde las acciones de las artes vivas y musicales y/o artes pl·sticas y visuales .</t>
  </si>
  <si>
    <t>Realizar festivales  como escenario musical para el fortalecimiento de Bogot· como ciudad creativa de la m˙sica</t>
  </si>
  <si>
    <t>Desarrollar estrategias editoriales de publicaciones y contenidos, fÌsicos y digitales, que puedan ser distribuidos, divulgados y circulados mediante el uso de la tecnologÌa, las comunicaciones y las nuevas herramientas digitales para fortalecer la participaciÛn de las comunidades y para vincular redes de conocimiento con actores del centro</t>
  </si>
  <si>
    <t>Construir PolÌtica Curatorial para el manejo, conservaciÛn, aval˙o, museografÌa y gestiÛn de la ColecciÛn de arte FUGA</t>
  </si>
  <si>
    <t>Ejecutar modelo de colaboraciÛn p˙blico privada</t>
  </si>
  <si>
    <t>Desarrollar documentos de caracterizaciÛn de las din·micas de oferta y demanda del ecosistema creativo del centro</t>
  </si>
  <si>
    <t>Apoyar tÈcnicamente el desarrollo de procesos locales en la economÌa cultural y creativa del centro y su articulaciÛn con otros sectores</t>
  </si>
  <si>
    <t>Apoyar la realizaciÛn de mercados o la participaciÛn de agentes en espacios de circulaciÛn o promociÛn.</t>
  </si>
  <si>
    <t>DiseÒar y poner en marcha plataforma digital que facilite la circulaciÛn y consumo de los bienes, contenidos y servicios ofertados por los actores culturales y creativos del centro</t>
  </si>
  <si>
    <t>CC</t>
  </si>
  <si>
    <t>Fortalecimiento de la capacidad administrativa y tecnolÛgica para la gestiÛn institucional de Capital</t>
  </si>
  <si>
    <t>Avenida El Dorado No. 66-63  -  Fortalecimiento Institucional De La Entidad</t>
  </si>
  <si>
    <t>Incrementar en puntos porcentuales el indice de desarrollo institucional Para el desarrollo de esta actividad es necesario contar con los resultados obtenidos de la mediciÛn del FURAG, como lÌnea base, que permitan establecer las polÌticas a las cuales dar prioridad y de esta manera mejorar los resultados del Ìndice de desarrollo institucional</t>
  </si>
  <si>
    <t>Implementar el % de actividades asociadas al plan de fortalecimiento institucional, para cada vigencia El desarrollo de la actividad implica el diseÒo, elaboraciÛn, ejecuciÛn y seguimientos al Plan de Fortalecimiento Institucional, cuyas acciones estÈn orientadas al reforzamiento de las debilidades detectadas en la aplicaciÛn de la encuesta FURAG, asÌ como de las polÌticas y dimensiones del MIPG.</t>
  </si>
  <si>
    <t>Implementar el % de actividades asociadas al Plan EstratÈgico de TecnologÌas de la InformaciÛn - PETI El desarrollo de la actividad implica el diseÒo, elaboraciÛn, ejecuciÛn y seguimientos al Plan de TecnologÌas de InformaciÛn y las comunicaciones - PETI, orientadas al fortalecimiento y adquisiciÛn de equipos requeridos para la entidad.</t>
  </si>
  <si>
    <t>implementar el % del plan de trabajo requerido para la certificaciÛn ISO 27001 en seguridad de la informaciÛn El desarrollo de la actividad comprende la totalidad de las fases que permitan que Capital logre la cretificaciÛn bajo la norma ISO 27001 en seguridad de la informaciÛn.</t>
  </si>
  <si>
    <t>Fortalecimiento de la creaciÛn y cocreaciÛn de contenidos multiplataforma en ciudadanÌa, cultura y educaciÛn</t>
  </si>
  <si>
    <t>Avenida El Dorado No. 66-63  -  Cobertura De SeÒal Abierta A Nivel Distrital</t>
  </si>
  <si>
    <t>Implementar estrategias de producciÛn de contenido convergente. Producir contenidos en ciudadanÌa, cultura  y educaciÛn en formatos para m˙ltiples plataformas</t>
  </si>
  <si>
    <t>Implementar Plan de renovaciÛn tecnolÛgica para la creaciÛn y cocreaciÛn de contenidos multiplataforma Se implementar· el plan diseÒado previamente, atendiendo las necesidades del canal y la disponibilidad de recursos por las diferentes fuentes de financiaciÛn</t>
  </si>
  <si>
    <t>Desarrollar estrategias de cocreaciÛn de contenido convergente. Coproducir contenidos en ciudadanÌa, cultura  y educaciÛn en formatos para m˙ltiples plataformas</t>
  </si>
  <si>
    <t>Etiquetas de fila</t>
  </si>
  <si>
    <t>Total general</t>
  </si>
  <si>
    <t>SECRETARÍA DE CULTURA, RECREACIÓN Y DEPORTE (SCRD)</t>
  </si>
  <si>
    <t xml:space="preserve">              Millones de Pesos</t>
  </si>
  <si>
    <t>No.</t>
  </si>
  <si>
    <t>PROYECTO DE INVERSIÓN - UN NUEVO CONTRATO SOCIAL Y AMBIENTAL PARA LA BOGOTÁ DEL SIGLO XXI</t>
  </si>
  <si>
    <t>PRESUPUESTO DISPONIBLE</t>
  </si>
  <si>
    <t>COMPROMISOS</t>
  </si>
  <si>
    <t>GIROS</t>
  </si>
  <si>
    <t>7885. Aportes para los creadores y gestores culturales de Bogotá</t>
  </si>
  <si>
    <t>7880. Fortalecimiento de la inclusión a la Cultura Escrita de todos los habitantes de Bogotá</t>
  </si>
  <si>
    <t>7656. Generación de una Estrategia de Internacionalización del Sector Cultura, Recreación y Deporte para la ciudad de Bogotá</t>
  </si>
  <si>
    <t>7884. Formación y cualificación para agentes culturales y ciudadanía en Bogotá</t>
  </si>
  <si>
    <t>7648. Fortalecimiento estratégico de la gestión cultural territorial, poblacional y de la participación incidente en Bogotá</t>
  </si>
  <si>
    <t>7650. Fortalecimiento de los procesos de fomento cultural para la gestión incluyente en Cultura para la vida cotidiana en Bogotá D.C.</t>
  </si>
  <si>
    <t>7654. Mejoramiento de la infraestructura cultural en la ciudad de Bogotá</t>
  </si>
  <si>
    <t>7886. Reconocimiento y valoración del patrimonio material e inmaterial de Bogotá</t>
  </si>
  <si>
    <t>7881. Generación de desarrollo social y económico sostenible a través de actividades culturales y creativas en Bogotá</t>
  </si>
  <si>
    <t>7887. Implementación de una estrategia de arte en espacio publico en Bogotá</t>
  </si>
  <si>
    <t>7610. Transformación social y cultural de entornos y territorios para la construcción de paz en Bogotá</t>
  </si>
  <si>
    <t>7879. Fortalecimiento de la Cultura Ciudadana y su Institucionalidad en Bogotá</t>
  </si>
  <si>
    <t>7646. Fortalecimiento a la gestión, la innovación tecnológica y la comunicación pública de la Secretaría de Cultura, Recreación y Deporte de Bogotá</t>
  </si>
  <si>
    <t>TOTAL INVERSIÓN DIRECTA - UN NUEVO CONTRATO SOCIAL Y AMBIENTAL PARA LA BOGOTÁ DEL SIGLO XXI</t>
  </si>
  <si>
    <t>TOTAL INVERSIÓN DIRECTA - BOGOTÁ MEJOR PARA TODOS</t>
  </si>
  <si>
    <t>TOTAL INVERSIÓN DIRECTA</t>
  </si>
  <si>
    <t>Funcionamiento</t>
  </si>
  <si>
    <t xml:space="preserve">TOTAL PRESUPUESTO </t>
  </si>
  <si>
    <t>Fuente: BogData</t>
  </si>
  <si>
    <t>Cálculos y diseño: SDCRD-DP</t>
  </si>
  <si>
    <t>INSTITUTO DISTRITAL DE RECREACIÓN Y DEPORTE (lDRD)</t>
  </si>
  <si>
    <t>7850. Implementación de una estrategia para eldesarrollo deportivo y competitivo de Bogotá</t>
  </si>
  <si>
    <t>7851. Recreación y deporte para la formación ciudadana en Bogotá</t>
  </si>
  <si>
    <t>7852. Construcción de comunidades activas y saludables en Bogotá</t>
  </si>
  <si>
    <t>7853. Administración de parques y escenarios innovadores, sostenibles y con adaptación al cambio climático en Bogotá</t>
  </si>
  <si>
    <t>7854. Formación de niños, niñas, adolescentes y jóvenes, en las disciplinas deportivas priorizadas, en el marco de la jornada escolar complementaria en Bogotá</t>
  </si>
  <si>
    <t>7855. Fortalecimiento de la economía del sector deporte, recreación y actividad física de Bogotá</t>
  </si>
  <si>
    <t>7856. Construcción y adecuación de escenarios y/o parques deportivos sostenibles para la revitalización urbana en Bogotá Construcción y adecuación de escenarios y/o parques deportivos sostenibles para la revitalización urbana en Bogotá</t>
  </si>
  <si>
    <t>7857.Mejoramiento institucional en beneficio de la ciudadanía de Bogotá</t>
  </si>
  <si>
    <t>Fuente: IDRD</t>
  </si>
  <si>
    <t>INSTITUTO DISTRITAL DE LAS ARTES (IDARTES)</t>
  </si>
  <si>
    <t>PROYECTO DE INVERSIÓN UNCSA</t>
  </si>
  <si>
    <t>7617. Aportes al desarrollo integral a través de las artes para la primera infancia en Bogotá D.C.</t>
  </si>
  <si>
    <t>7619. Fortalecimiento de procesos integrales de formación artística a lo largo de la vida. Bogotá D.C.</t>
  </si>
  <si>
    <t>7594. Desarrollo de las prácticas literarias como derecho</t>
  </si>
  <si>
    <t>7603. Implementación Idartes Internacional, una ventana al mundo Bogotá D.C.</t>
  </si>
  <si>
    <t>7585. Fortalecimiento a las Artes, territorios y cotidianidades</t>
  </si>
  <si>
    <t>7600. Identificación, reconocimiento y valoración delas prácticas artísticas a través del fomento enBogotá D.C</t>
  </si>
  <si>
    <t>7607. Actualización Intervención y mejoramiento de la infraestructura cultural para el disfrute de las prácticas artísticas y culturales Bogotá D.C</t>
  </si>
  <si>
    <t>7614. Transformación de la Red de Equipamientos Culturales para su Consolidación y sustentabilidad en Bogotá D.C.</t>
  </si>
  <si>
    <t>7625. Fortalecimiento de Culturas en común: arte, memoria y territorio en Bogotá D.C.</t>
  </si>
  <si>
    <t>7598. Innovación Sostenibilidad y reactivación del ecosistema en Bogotá DC</t>
  </si>
  <si>
    <t>7571. Reconciliación Arte y Memoria Sin Fronteras Bogotá</t>
  </si>
  <si>
    <t>7902. Consolidación integral de la gestión administrativa y modernización institucional en Bogotá</t>
  </si>
  <si>
    <t>7622. Modernización integral de la Gestión Administrativa y fortalecimiento institucional Bogotá D.C.</t>
  </si>
  <si>
    <t>Fuente: IDARTES</t>
  </si>
  <si>
    <t>ORQUESTA FILARMÓNICA DE BOGOTÁ (OFB)</t>
  </si>
  <si>
    <t>7663. Formación Musical Vamos a la Filarmónica</t>
  </si>
  <si>
    <t>7572. Acciones para alcanzar una sede para La orquesta Filarmónica de Bogotá</t>
  </si>
  <si>
    <t>7586. Mantenimiento de los equipamientos culturales de la Orquesta Filarmónica de Bogotá</t>
  </si>
  <si>
    <t>7691. Bogotá Ciudad Filarmónica</t>
  </si>
  <si>
    <t>7693. Implementación del proyecto de estímulos de la OFB en Bogotá</t>
  </si>
  <si>
    <t>7697. Fortalecimiento de la capacidad institucional para el cumplimiento de la misionalidad de la OFB para su relacionamiento con la ciudadanía en Bogotá</t>
  </si>
  <si>
    <t>Fuente: OFB</t>
  </si>
  <si>
    <t>INSTITUTO DISTRITAL DEL PATRIMONIO CULTURAL (IDPC)</t>
  </si>
  <si>
    <t>7601. Formación en patrimonio cultural en el ciclo integral de educación para la vida en Bogotá</t>
  </si>
  <si>
    <t>7611. Desarrollo de acciones integrales de valoración y recuperación de Bienes y Sectores de Interés Cultural de Bogotá</t>
  </si>
  <si>
    <t>7639. Consolidación de la capacidad institucional y ciudadana para la territorialización, apropiación, fomento, salvaguardia y divulgación del Patrimonio Cultural en Bogotá</t>
  </si>
  <si>
    <t>7649. Consolidación de los patrimonios como referente de ordenamiento territorial en la ciudad de Bogotá</t>
  </si>
  <si>
    <t>7612. Recuperación de Columbarios ubicados en el Globo B del Cementerio Central de Bogotá</t>
  </si>
  <si>
    <t>7597. Fortalecimiento de la gestión del Instituto Distrital de Patrimonio Cultural de Bogotá</t>
  </si>
  <si>
    <t>Fuente: IDPC</t>
  </si>
  <si>
    <t>FUNDACIÓN GILBERTO ALZATE AVENDAÑO (FUGA)</t>
  </si>
  <si>
    <t>7682. Desarrollo y fomento a las prácticas artísticas y culturales para dinamizar el centro de Bogotá</t>
  </si>
  <si>
    <t>7724. Mejoramiento y conservación de la infraestructura cultural pública para el disfrute del centro de Bogotá</t>
  </si>
  <si>
    <t>7674. Desarrollo del Bronx Distrito Creativo en Bogotá</t>
  </si>
  <si>
    <t>7713.Fortalecimiento del ecosistema de la economía cultural y creativa del centro de Bogotá</t>
  </si>
  <si>
    <t>7664. Transformación Cultural de imaginarios del Centro de Bogotá</t>
  </si>
  <si>
    <t>7760. Modernización de la Arquitectura Institucional de la FUGA</t>
  </si>
  <si>
    <t>Fuente: FUGA</t>
  </si>
  <si>
    <t>CANAL CAPITAL</t>
  </si>
  <si>
    <t>7505. Fortalecimiento de la creación y cocreación de contenidos multiplataforma en ciudadanía, cultura y educación</t>
  </si>
  <si>
    <t>7511. Fortalecimiento de la capacidad administrativa y tecnológica para la gestión institucional de Capital</t>
  </si>
  <si>
    <t>Funcionamiento (*)</t>
  </si>
  <si>
    <t>(*) Para el componente de funcionamiento, se agrupan los gastos de funcionamiento y operación</t>
  </si>
  <si>
    <t>Fuente: CANAL CAPITAL</t>
  </si>
  <si>
    <t>Etiquetas de columna</t>
  </si>
  <si>
    <t>RECURSOS PROGRAMADOS</t>
  </si>
  <si>
    <t>LOCALIDAD</t>
  </si>
  <si>
    <t>Suma de rec_ejec_vig</t>
  </si>
  <si>
    <t>RECURSOS EJECUTADOS</t>
  </si>
  <si>
    <t>ARCHIVO JOHN</t>
  </si>
  <si>
    <t>SEGPLAN</t>
  </si>
  <si>
    <t>01 - Usaquén</t>
  </si>
  <si>
    <t>04 - San Cristóbal</t>
  </si>
  <si>
    <t>09 - Fontibón</t>
  </si>
  <si>
    <t>10 - Engativá</t>
  </si>
  <si>
    <t>14 - Los Mártires</t>
  </si>
  <si>
    <t>15 - Antonio Nariño</t>
  </si>
  <si>
    <t>19 - Ciudad Bolívar</t>
  </si>
  <si>
    <t>PORCENTAJE DE EJECUCIÓN</t>
  </si>
  <si>
    <t>PROGRAMADO
VIGENCIA</t>
  </si>
  <si>
    <t>EJECUTADO VIGENCIA</t>
  </si>
  <si>
    <t>% EJECUCIÓN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</si>
</sst>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2" formatCode="_-&quot;$&quot;\ * #,##0_-;\-&quot;$&quot;\ * #,##0_-;_-&quot;$&quot;\ * &quot;-&quot;_-;_-@_-"/>
    <numFmt numFmtId="43" formatCode="_-* #,##0.00_-;\-* #,##0.00_-;_-* &quot;-&quot;??_-;_-@_-"/>
    <numFmt numFmtId="164" formatCode="_-&quot;$&quot;* #,##0_-;\-&quot;$&quot;* #,##0_-;_-&quot;$&quot;* &quot;-&quot;_-;_-@_-"/>
    <numFmt numFmtId="165" formatCode="_-&quot;$&quot;* #,##0.00_-;\-&quot;$&quot;* #,##0.00_-;_-&quot;$&quot;* &quot;-&quot;??_-;_-@_-"/>
    <numFmt numFmtId="166" formatCode="[$$-240A]\ #,##0;\-[$$-240A]\ #,##0"/>
    <numFmt numFmtId="167" formatCode="_-* #,##0_-;\-* #,##0_-;_-* \-??_-;_-@_-"/>
    <numFmt numFmtId="168" formatCode="_-&quot;$&quot;* #,##0_-;\-&quot;$&quot;* #,##0_-;_-&quot;$&quot;* &quot;-&quot;??_-;_-@_-"/>
    <numFmt numFmtId="169" formatCode="0.0%"/>
  </numFmts>
  <fonts count="14">
    <font>
      <sz val="12"/>
      <color theme="1"/>
      <name val="Calibri"/>
      <family val="2"/>
      <scheme val="minor"/>
    </font>
    <font>
      <sz val="12"/>
      <color theme="1"/>
      <name val="Calibri"/>
      <family val="2"/>
      <scheme val="minor"/>
    </font>
    <font>
      <b/>
      <sz val="12"/>
      <color theme="1"/>
      <name val="Calibri"/>
      <family val="2"/>
      <scheme val="minor"/>
    </font>
    <font>
      <sz val="12"/>
      <color theme="0"/>
      <name val="Calibri"/>
      <family val="2"/>
      <scheme val="minor"/>
    </font>
    <font>
      <sz val="11"/>
      <color theme="1"/>
      <name val="Calibri"/>
      <family val="2"/>
      <scheme val="minor"/>
    </font>
    <font>
      <b/>
      <sz val="16"/>
      <color rgb="FF000000"/>
      <name val="Museo Sans Condensed"/>
    </font>
    <font>
      <sz val="11"/>
      <color rgb="FF000000"/>
      <name val="Museo Sans Condensed"/>
    </font>
    <font>
      <b/>
      <sz val="12"/>
      <color theme="0"/>
      <name val="Museo Sans Condensed"/>
    </font>
    <font>
      <sz val="12"/>
      <color rgb="FF000000"/>
      <name val="Museo Sans Condensed"/>
    </font>
    <font>
      <b/>
      <sz val="12"/>
      <color theme="1"/>
      <name val="Museo Sans Condensed"/>
    </font>
    <font>
      <sz val="8"/>
      <color rgb="FF000000"/>
      <name val="Museo Sans Condensed"/>
    </font>
    <font>
      <b/>
      <sz val="20"/>
      <color theme="1"/>
      <name val="Calibri"/>
      <family val="2"/>
      <scheme val="minor"/>
    </font>
    <font>
      <b/>
      <sz val="11"/>
      <color theme="1"/>
      <name val="Calibri"/>
      <family val="2"/>
      <scheme val="minor"/>
    </font>
    <font>
      <b/>
      <sz val="8"/>
      <color theme="1"/>
      <name val="Calibri"/>
      <family val="2"/>
      <scheme val="minor"/>
    </font>
  </fonts>
  <fills count="16">
    <fill>
      <patternFill patternType="none"/>
    </fill>
    <fill>
      <patternFill patternType="gray125"/>
    </fill>
    <fill>
      <patternFill patternType="solid">
        <fgColor theme="4" tint="0.79998168889431442"/>
        <bgColor theme="4" tint="0.79998168889431442"/>
      </patternFill>
    </fill>
    <fill>
      <patternFill patternType="solid">
        <fgColor rgb="FF5D4294"/>
        <bgColor rgb="FF9AC2F5"/>
      </patternFill>
    </fill>
    <fill>
      <patternFill patternType="solid">
        <fgColor rgb="FFD0CBE1"/>
        <bgColor indexed="64"/>
      </patternFill>
    </fill>
    <fill>
      <patternFill patternType="solid">
        <fgColor rgb="FFD0CBE1"/>
        <bgColor rgb="FFFF9900"/>
      </patternFill>
    </fill>
    <fill>
      <patternFill patternType="solid">
        <fgColor rgb="FFACA2CE"/>
        <bgColor indexed="64"/>
      </patternFill>
    </fill>
    <fill>
      <patternFill patternType="solid">
        <fgColor rgb="FFACA2CE"/>
        <bgColor rgb="FFFF9900"/>
      </patternFill>
    </fill>
    <fill>
      <patternFill patternType="solid">
        <fgColor rgb="FF8C81BC"/>
        <bgColor indexed="64"/>
      </patternFill>
    </fill>
    <fill>
      <patternFill patternType="solid">
        <fgColor theme="9" tint="0.59999389629810485"/>
        <bgColor theme="4" tint="0.79998168889431442"/>
      </patternFill>
    </fill>
    <fill>
      <patternFill patternType="solid">
        <fgColor theme="5" tint="0.39997558519241921"/>
        <bgColor theme="4" tint="0.79998168889431442"/>
      </patternFill>
    </fill>
    <fill>
      <patternFill patternType="solid">
        <fgColor theme="7" tint="0.39997558519241921"/>
        <bgColor theme="4" tint="0.79998168889431442"/>
      </patternFill>
    </fill>
    <fill>
      <patternFill patternType="solid">
        <fgColor theme="4" tint="0.39997558519241921"/>
        <bgColor theme="4" tint="0.79998168889431442"/>
      </patternFill>
    </fill>
    <fill>
      <patternFill patternType="solid">
        <fgColor rgb="FF00B050"/>
        <bgColor theme="4" tint="0.79998168889431442"/>
      </patternFill>
    </fill>
    <fill>
      <patternFill patternType="solid">
        <fgColor rgb="FF4BB2FF"/>
        <bgColor theme="4" tint="0.79998168889431442"/>
      </patternFill>
    </fill>
    <fill>
      <patternFill patternType="solid">
        <fgColor theme="3" tint="0.79998168889431442"/>
        <bgColor indexed="64"/>
      </patternFill>
    </fill>
  </fills>
  <borders count="6">
    <border>
      <left/>
      <right/>
      <top/>
      <bottom/>
      <diagonal/>
    </border>
    <border>
      <left/>
      <right/>
      <top/>
      <bottom style="thin">
        <color theme="4" tint="0.39997558519241921"/>
      </bottom>
      <diagonal/>
    </border>
    <border>
      <left/>
      <right/>
      <top style="thin">
        <color theme="4" tint="0.39997558519241921"/>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s>
  <cellStyleXfs count="7">
    <xf numFmtId="0" fontId="0" fillId="0" borderId="0"/>
    <xf numFmtId="165"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cellStyleXfs>
  <cellXfs count="66">
    <xf numFmtId="0" fontId="0" fillId="0" borderId="0" xfId="0"/>
    <xf numFmtId="164" fontId="0" fillId="0" borderId="0" xfId="2" applyFont="1"/>
    <xf numFmtId="0" fontId="0" fillId="0" borderId="0" xfId="0" pivotButton="1"/>
    <xf numFmtId="0" fontId="0" fillId="0" borderId="0" xfId="0" applyAlignment="1">
      <alignment horizontal="left"/>
    </xf>
    <xf numFmtId="0" fontId="4" fillId="0" borderId="0" xfId="4"/>
    <xf numFmtId="0" fontId="7" fillId="3" borderId="4" xfId="4" applyFont="1" applyFill="1" applyBorder="1" applyAlignment="1">
      <alignment horizontal="center" vertical="center"/>
    </xf>
    <xf numFmtId="0" fontId="7" fillId="3" borderId="4" xfId="4" applyFont="1" applyFill="1" applyBorder="1" applyAlignment="1">
      <alignment horizontal="justify" vertical="center" wrapText="1"/>
    </xf>
    <xf numFmtId="0" fontId="7" fillId="3" borderId="4" xfId="4" applyFont="1" applyFill="1" applyBorder="1" applyAlignment="1">
      <alignment horizontal="center" vertical="center" wrapText="1"/>
    </xf>
    <xf numFmtId="0" fontId="6" fillId="0" borderId="4" xfId="4" applyFont="1" applyBorder="1" applyAlignment="1">
      <alignment horizontal="center" vertical="center"/>
    </xf>
    <xf numFmtId="0" fontId="8" fillId="0" borderId="4" xfId="4" applyFont="1" applyBorder="1" applyAlignment="1">
      <alignment horizontal="justify" vertical="center" wrapText="1"/>
    </xf>
    <xf numFmtId="166" fontId="8" fillId="0" borderId="4" xfId="5" applyNumberFormat="1" applyFont="1" applyFill="1" applyBorder="1" applyAlignment="1">
      <alignment vertical="center"/>
    </xf>
    <xf numFmtId="10" fontId="8" fillId="0" borderId="4" xfId="6" applyNumberFormat="1" applyFont="1" applyFill="1" applyBorder="1" applyAlignment="1">
      <alignment horizontal="right" vertical="center"/>
    </xf>
    <xf numFmtId="10" fontId="8" fillId="0" borderId="4" xfId="6" applyNumberFormat="1" applyFont="1" applyBorder="1" applyAlignment="1">
      <alignment horizontal="right" vertical="center"/>
    </xf>
    <xf numFmtId="166" fontId="8" fillId="0" borderId="4" xfId="5" applyNumberFormat="1" applyFont="1" applyBorder="1" applyAlignment="1">
      <alignment vertical="center"/>
    </xf>
    <xf numFmtId="166" fontId="9" fillId="4" borderId="4" xfId="5" applyNumberFormat="1" applyFont="1" applyFill="1" applyBorder="1" applyAlignment="1">
      <alignment vertical="center"/>
    </xf>
    <xf numFmtId="10" fontId="9" fillId="5" borderId="4" xfId="6" applyNumberFormat="1" applyFont="1" applyFill="1" applyBorder="1" applyAlignment="1">
      <alignment horizontal="right" vertical="center"/>
    </xf>
    <xf numFmtId="10" fontId="9" fillId="4" borderId="4" xfId="6" applyNumberFormat="1" applyFont="1" applyFill="1" applyBorder="1" applyAlignment="1">
      <alignment horizontal="right" vertical="center"/>
    </xf>
    <xf numFmtId="166" fontId="9" fillId="6" borderId="4" xfId="5" applyNumberFormat="1" applyFont="1" applyFill="1" applyBorder="1" applyAlignment="1">
      <alignment vertical="center"/>
    </xf>
    <xf numFmtId="10" fontId="9" fillId="7" borderId="4" xfId="6" applyNumberFormat="1" applyFont="1" applyFill="1" applyBorder="1" applyAlignment="1">
      <alignment horizontal="right" vertical="center"/>
    </xf>
    <xf numFmtId="10" fontId="9" fillId="6" borderId="4" xfId="6" applyNumberFormat="1" applyFont="1" applyFill="1" applyBorder="1" applyAlignment="1">
      <alignment horizontal="right" vertical="center"/>
    </xf>
    <xf numFmtId="166" fontId="9" fillId="8" borderId="4" xfId="5" applyNumberFormat="1" applyFont="1" applyFill="1" applyBorder="1" applyAlignment="1">
      <alignment vertical="center"/>
    </xf>
    <xf numFmtId="10" fontId="9" fillId="8" borderId="4" xfId="6" applyNumberFormat="1" applyFont="1" applyFill="1" applyBorder="1" applyAlignment="1">
      <alignment horizontal="right" vertical="center"/>
    </xf>
    <xf numFmtId="0" fontId="10" fillId="0" borderId="0" xfId="4" applyFont="1" applyAlignment="1">
      <alignment horizontal="left" vertical="center"/>
    </xf>
    <xf numFmtId="0" fontId="6" fillId="0" borderId="0" xfId="4" applyFont="1"/>
    <xf numFmtId="164" fontId="0" fillId="0" borderId="0" xfId="0" applyNumberFormat="1"/>
    <xf numFmtId="164" fontId="2" fillId="2" borderId="2" xfId="0" applyNumberFormat="1" applyFont="1" applyFill="1" applyBorder="1"/>
    <xf numFmtId="0" fontId="2" fillId="2" borderId="1" xfId="0" applyFont="1" applyFill="1" applyBorder="1" applyAlignment="1">
      <alignment horizontal="center"/>
    </xf>
    <xf numFmtId="0" fontId="0" fillId="0" borderId="0" xfId="0" applyAlignment="1">
      <alignment vertical="center"/>
    </xf>
    <xf numFmtId="0" fontId="2" fillId="2" borderId="1" xfId="0" applyFont="1" applyFill="1" applyBorder="1" applyAlignment="1">
      <alignment horizontal="center" vertical="center"/>
    </xf>
    <xf numFmtId="0" fontId="0" fillId="0" borderId="0" xfId="0" applyAlignment="1">
      <alignment horizontal="left" vertical="center"/>
    </xf>
    <xf numFmtId="164" fontId="0" fillId="0" borderId="0" xfId="0" applyNumberFormat="1" applyAlignment="1">
      <alignment vertical="center"/>
    </xf>
    <xf numFmtId="0" fontId="2" fillId="2" borderId="2" xfId="0" applyFont="1" applyFill="1" applyBorder="1" applyAlignment="1">
      <alignment horizontal="left" vertical="center"/>
    </xf>
    <xf numFmtId="164" fontId="2" fillId="2" borderId="2" xfId="0" applyNumberFormat="1" applyFont="1" applyFill="1" applyBorder="1" applyAlignment="1">
      <alignment vertical="center"/>
    </xf>
    <xf numFmtId="0" fontId="0" fillId="0" borderId="0" xfId="0" applyAlignment="1">
      <alignment horizontal="center" vertical="center"/>
    </xf>
    <xf numFmtId="9" fontId="0" fillId="0" borderId="0" xfId="3" applyFont="1"/>
    <xf numFmtId="9" fontId="2" fillId="2" borderId="2" xfId="3" applyFont="1" applyFill="1" applyBorder="1"/>
    <xf numFmtId="164" fontId="3" fillId="0" borderId="0" xfId="2" applyFont="1" applyAlignment="1">
      <alignment vertical="center"/>
    </xf>
    <xf numFmtId="164" fontId="3" fillId="0" borderId="0" xfId="0" applyNumberFormat="1" applyFont="1" applyAlignment="1">
      <alignment vertical="center"/>
    </xf>
    <xf numFmtId="0" fontId="3" fillId="0" borderId="0" xfId="0" applyFont="1" applyAlignment="1">
      <alignment vertical="center"/>
    </xf>
    <xf numFmtId="0" fontId="12" fillId="2" borderId="1" xfId="0" applyFont="1" applyFill="1" applyBorder="1" applyAlignment="1">
      <alignment horizontal="center" vertical="center"/>
    </xf>
    <xf numFmtId="0" fontId="13" fillId="2" borderId="0" xfId="0" applyFont="1" applyFill="1" applyAlignment="1">
      <alignment horizontal="center" vertical="center"/>
    </xf>
    <xf numFmtId="168" fontId="13" fillId="2" borderId="0" xfId="1" applyNumberFormat="1" applyFont="1" applyFill="1" applyAlignment="1">
      <alignment horizontal="center" vertical="center" wrapText="1"/>
    </xf>
    <xf numFmtId="169" fontId="13" fillId="2" borderId="0" xfId="6" applyNumberFormat="1" applyFont="1" applyFill="1" applyAlignment="1">
      <alignment horizontal="center" vertical="center"/>
    </xf>
    <xf numFmtId="42" fontId="0" fillId="0" borderId="0" xfId="0" applyNumberFormat="1"/>
    <xf numFmtId="9" fontId="0" fillId="0" borderId="0" xfId="6" applyFont="1"/>
    <xf numFmtId="0" fontId="12" fillId="2" borderId="2" xfId="0" applyFont="1" applyFill="1" applyBorder="1" applyAlignment="1">
      <alignment horizontal="left"/>
    </xf>
    <xf numFmtId="42" fontId="12" fillId="15" borderId="0" xfId="0" applyNumberFormat="1" applyFont="1" applyFill="1"/>
    <xf numFmtId="9" fontId="12" fillId="15" borderId="0" xfId="6" applyFont="1" applyFill="1"/>
    <xf numFmtId="0" fontId="11" fillId="0" borderId="0" xfId="0" applyFont="1" applyAlignment="1">
      <alignment horizontal="center" vertical="center"/>
    </xf>
    <xf numFmtId="168" fontId="12" fillId="14" borderId="1" xfId="1" applyNumberFormat="1" applyFont="1" applyFill="1" applyBorder="1" applyAlignment="1">
      <alignment horizontal="center" vertical="center"/>
    </xf>
    <xf numFmtId="168" fontId="12" fillId="2" borderId="0" xfId="1" applyNumberFormat="1" applyFont="1" applyFill="1" applyAlignment="1">
      <alignment horizontal="center" vertical="center"/>
    </xf>
    <xf numFmtId="168" fontId="12" fillId="2" borderId="1" xfId="1" applyNumberFormat="1" applyFont="1" applyFill="1" applyBorder="1" applyAlignment="1">
      <alignment horizontal="center" vertical="center"/>
    </xf>
    <xf numFmtId="168" fontId="12" fillId="9" borderId="1" xfId="1" applyNumberFormat="1" applyFont="1" applyFill="1" applyBorder="1" applyAlignment="1">
      <alignment horizontal="center" vertical="center"/>
    </xf>
    <xf numFmtId="168" fontId="12" fillId="10" borderId="1" xfId="1" applyNumberFormat="1" applyFont="1" applyFill="1" applyBorder="1" applyAlignment="1">
      <alignment horizontal="center" vertical="center"/>
    </xf>
    <xf numFmtId="168" fontId="12" fillId="11" borderId="1" xfId="1" applyNumberFormat="1" applyFont="1" applyFill="1" applyBorder="1" applyAlignment="1">
      <alignment horizontal="center" vertical="center"/>
    </xf>
    <xf numFmtId="168" fontId="12" fillId="12" borderId="1" xfId="1" applyNumberFormat="1" applyFont="1" applyFill="1" applyBorder="1" applyAlignment="1">
      <alignment horizontal="center" vertical="center"/>
    </xf>
    <xf numFmtId="168" fontId="12" fillId="13" borderId="1" xfId="1" applyNumberFormat="1" applyFont="1" applyFill="1" applyBorder="1" applyAlignment="1">
      <alignment horizontal="center" vertical="center"/>
    </xf>
    <xf numFmtId="0" fontId="8" fillId="0" borderId="4" xfId="4" applyFont="1" applyBorder="1" applyAlignment="1">
      <alignment horizontal="justify" vertical="center"/>
    </xf>
    <xf numFmtId="0" fontId="9" fillId="8" borderId="4" xfId="4" applyFont="1" applyFill="1" applyBorder="1" applyAlignment="1">
      <alignment horizontal="justify" vertical="center"/>
    </xf>
    <xf numFmtId="0" fontId="6" fillId="0" borderId="5" xfId="4" applyFont="1" applyBorder="1" applyAlignment="1">
      <alignment horizontal="justify" vertical="center"/>
    </xf>
    <xf numFmtId="0" fontId="6" fillId="0" borderId="0" xfId="4" applyFont="1" applyAlignment="1">
      <alignment horizontal="justify" vertical="center"/>
    </xf>
    <xf numFmtId="0" fontId="6" fillId="0" borderId="3" xfId="4" applyFont="1" applyBorder="1" applyAlignment="1">
      <alignment horizontal="right" vertical="center"/>
    </xf>
    <xf numFmtId="0" fontId="7" fillId="3" borderId="4" xfId="4" applyFont="1" applyFill="1" applyBorder="1" applyAlignment="1">
      <alignment horizontal="center" vertical="center"/>
    </xf>
    <xf numFmtId="167" fontId="9" fillId="4" borderId="4" xfId="4" applyNumberFormat="1" applyFont="1" applyFill="1" applyBorder="1" applyAlignment="1">
      <alignment horizontal="justify" vertical="center"/>
    </xf>
    <xf numFmtId="167" fontId="9" fillId="6" borderId="4" xfId="4" applyNumberFormat="1" applyFont="1" applyFill="1" applyBorder="1" applyAlignment="1">
      <alignment horizontal="justify" vertical="center"/>
    </xf>
    <xf numFmtId="0" fontId="5" fillId="0" borderId="0" xfId="4" applyFont="1"/>
  </cellXfs>
  <cellStyles count="7">
    <cellStyle name="Currency" xfId="1" builtinId="4"/>
    <cellStyle name="Currency [0]" xfId="2" builtinId="7"/>
    <cellStyle name="Millares 2" xfId="5" xr:uid="{2A7CE1BB-EE3E-194A-A6CD-D6B21869027C}"/>
    <cellStyle name="Normal" xfId="0" builtinId="0"/>
    <cellStyle name="Normal 2" xfId="4" xr:uid="{1E676D47-4A93-494E-BEE4-8871CC54D2D3}"/>
    <cellStyle name="Percent" xfId="3" builtinId="5"/>
    <cellStyle name="Porcentaje 2" xfId="6" xr:uid="{72D1396F-87CC-9845-ABA1-E835E3E957D2}"/>
  </cellStyles>
  <dxfs count="1">
    <dxf>
      <numFmt numFmtId="164" formatCode="_-&quot;$&quot;* #,##0_-;\-&quot;$&quot;* #,##0_-;_-&quot;$&quot;* &quot;-&quot;_-;_-@_-"/>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icrosoft Office User" refreshedDate="44243.719120949077" createdVersion="6" refreshedVersion="6" minRefreshableVersion="3" recordCount="660" xr:uid="{D511EA16-FE67-DE4A-A83B-AB0F257484AC}">
  <cacheSource type="worksheet">
    <worksheetSource ref="A1:AD661" sheet="BASE"/>
  </cacheSource>
  <cacheFields count="30">
    <cacheField name="codigo_pd" numFmtId="0">
      <sharedItems containsSemiMixedTypes="0" containsString="0" containsNumber="1" containsInteger="1" minValue="6" maxValue="6"/>
    </cacheField>
    <cacheField name="nombre_pd" numFmtId="0">
      <sharedItems/>
    </cacheField>
    <cacheField name="ano_geo" numFmtId="0">
      <sharedItems containsSemiMixedTypes="0" containsString="0" containsNumber="1" containsInteger="1" minValue="2020" maxValue="2020"/>
    </cacheField>
    <cacheField name="version_geo" numFmtId="0">
      <sharedItems containsSemiMixedTypes="0" containsString="0" containsNumber="1" containsInteger="1" minValue="1" maxValue="1"/>
    </cacheField>
    <cacheField name="codigo_entidad" numFmtId="0">
      <sharedItems containsSemiMixedTypes="0" containsString="0" containsNumber="1" containsInteger="1" minValue="119" maxValue="260"/>
    </cacheField>
    <cacheField name="nombre_entidad" numFmtId="0">
      <sharedItems count="7">
        <s v="SDCRD"/>
        <s v="IDRD"/>
        <s v="IDARTES"/>
        <s v="IDPC"/>
        <s v="OFB"/>
        <s v="FUGA"/>
        <s v="CC"/>
      </sharedItems>
    </cacheField>
    <cacheField name="codigo_sector" numFmtId="0">
      <sharedItems containsSemiMixedTypes="0" containsString="0" containsNumber="1" containsInteger="1" minValue="93" maxValue="93"/>
    </cacheField>
    <cacheField name="nombre_sector" numFmtId="0">
      <sharedItems/>
    </cacheField>
    <cacheField name="codigo_localizacion" numFmtId="0">
      <sharedItems containsSemiMixedTypes="0" containsString="0" containsNumber="1" containsInteger="1" minValue="1" maxValue="98"/>
    </cacheField>
    <cacheField name="nombre_localizacion" numFmtId="0">
      <sharedItems count="24">
        <s v="01 - UsaquÈn"/>
        <s v="03 - Santa Fe"/>
        <s v="04 - San CristÛbal"/>
        <s v="05 - Usme"/>
        <s v="07 - Bosa"/>
        <s v="08 - Kennedy"/>
        <s v="14 - Los M·rtires"/>
        <s v="16 - Puente Aranda"/>
        <s v="18 - Rafael Uribe Uribe"/>
        <s v="19 - Ciudad BolÌvar"/>
        <s v="77 - Distrital"/>
        <s v="02 - Chapinero"/>
        <s v="06 - Tunjuelito"/>
        <s v="09 - FontibÛn"/>
        <s v="10 - Engativ·"/>
        <s v="11 - Suba"/>
        <s v="12 - Barrios Unidos"/>
        <s v="13 - Teusaquillo"/>
        <s v="15 - Antonio NariÒo"/>
        <s v="17 - La Candelaria"/>
        <s v="55 - Especial"/>
        <s v="66 - Entidad"/>
        <s v="98 - Regional"/>
        <s v="20 - Sumapaz"/>
      </sharedItems>
    </cacheField>
    <cacheField name="tipo_localizacion" numFmtId="0">
      <sharedItems/>
    </cacheField>
    <cacheField name="codigo_componente_n1" numFmtId="0">
      <sharedItems containsSemiMixedTypes="0" containsString="0" containsNumber="1" containsInteger="1" minValue="1" maxValue="5"/>
    </cacheField>
    <cacheField name="nombre_componente_n1" numFmtId="0">
      <sharedItems/>
    </cacheField>
    <cacheField name="codigo_componente_n2" numFmtId="0">
      <sharedItems containsSemiMixedTypes="0" containsString="0" containsNumber="1" containsInteger="1" minValue="1" maxValue="57"/>
    </cacheField>
    <cacheField name="nombre_componente_n2" numFmtId="0">
      <sharedItems/>
    </cacheField>
    <cacheField name="codigo_proyecto" numFmtId="0">
      <sharedItems containsSemiMixedTypes="0" containsString="0" containsNumber="1" containsInteger="1" minValue="7505" maxValue="7902"/>
    </cacheField>
    <cacheField name="nombre_proyecto" numFmtId="0">
      <sharedItems/>
    </cacheField>
    <cacheField name="codigo_punto" numFmtId="0">
      <sharedItems containsSemiMixedTypes="0" containsString="0" containsNumber="1" containsInteger="1" minValue="1" maxValue="30123"/>
    </cacheField>
    <cacheField name="tipo_localizacion_fisica" numFmtId="0">
      <sharedItems/>
    </cacheField>
    <cacheField name="direccion_descripcion" numFmtId="0">
      <sharedItems longText="1"/>
    </cacheField>
    <cacheField name="codigo_meta" numFmtId="0">
      <sharedItems containsSemiMixedTypes="0" containsString="0" containsNumber="1" containsInteger="1" minValue="1" maxValue="9"/>
    </cacheField>
    <cacheField name="nombre_meta" numFmtId="0">
      <sharedItems longText="1"/>
    </cacheField>
    <cacheField name="mag_prog_rva" numFmtId="0">
      <sharedItems containsSemiMixedTypes="0" containsString="0" containsNumber="1" containsInteger="1" minValue="0" maxValue="0"/>
    </cacheField>
    <cacheField name="mag_ejec_rva" numFmtId="0">
      <sharedItems containsNonDate="0" containsString="0" containsBlank="1"/>
    </cacheField>
    <cacheField name="rec_prog_rva" numFmtId="164">
      <sharedItems containsSemiMixedTypes="0" containsString="0" containsNumber="1" containsInteger="1" minValue="0" maxValue="0"/>
    </cacheField>
    <cacheField name="rec_ejec_rva" numFmtId="164">
      <sharedItems containsNonDate="0" containsString="0" containsBlank="1"/>
    </cacheField>
    <cacheField name="mag_prog_vig" numFmtId="0">
      <sharedItems containsSemiMixedTypes="0" containsString="0" containsNumber="1" minValue="0" maxValue="1985000"/>
    </cacheField>
    <cacheField name="mag_ejec_vig" numFmtId="0">
      <sharedItems containsString="0" containsBlank="1" containsNumber="1" minValue="0" maxValue="5576867"/>
    </cacheField>
    <cacheField name="rec_prog_vig" numFmtId="164">
      <sharedItems containsSemiMixedTypes="0" containsString="0" containsNumber="1" containsInteger="1" minValue="0" maxValue="31303986777" count="518">
        <n v="7623545"/>
        <n v="57890760"/>
        <n v="57890755"/>
        <n v="14076479494"/>
        <n v="17987615313"/>
        <n v="38136504"/>
        <n v="27553255"/>
        <n v="4893490"/>
        <n v="60613800"/>
        <n v="116281600"/>
        <n v="27676100"/>
        <n v="390226868"/>
        <n v="316698997"/>
        <n v="1517297893"/>
        <n v="66828531"/>
        <n v="12406923418"/>
        <n v="105708900"/>
        <n v="1205379313"/>
        <n v="6215020"/>
        <n v="39020390"/>
        <n v="20000000"/>
        <n v="1078588523"/>
        <n v="27232788"/>
        <n v="32464399"/>
        <n v="101035837"/>
        <n v="4000000"/>
        <n v="2302944674"/>
        <n v="891047667"/>
        <n v="859483468"/>
        <n v="33801170"/>
        <n v="177638865"/>
        <n v="232118612"/>
        <n v="101421731"/>
        <n v="345281733"/>
        <n v="1312535469"/>
        <n v="71143923"/>
        <n v="236078291"/>
        <n v="136353635"/>
        <n v="139350826"/>
        <n v="19358013"/>
        <n v="70504700"/>
        <n v="16724868"/>
        <n v="35808257"/>
        <n v="43000000"/>
        <n v="14853848"/>
        <n v="117359400"/>
        <n v="41812170"/>
        <n v="155361051"/>
        <n v="197670378"/>
        <n v="188375650"/>
        <n v="830840920"/>
        <n v="85276407"/>
        <n v="101842100"/>
        <n v="104530424"/>
        <n v="303673719"/>
        <n v="141276118"/>
        <n v="302206314"/>
        <n v="18853848"/>
        <n v="472024641"/>
        <n v="261579608"/>
        <n v="423704800"/>
        <n v="114983466"/>
        <n v="177968897"/>
        <n v="374371067"/>
        <n v="142382943"/>
        <n v="139320442"/>
        <n v="11936884"/>
        <n v="161629321"/>
        <n v="12806475"/>
        <n v="598067700"/>
        <n v="172331031"/>
        <n v="56544009"/>
        <n v="2852829233"/>
        <n v="374752200"/>
        <n v="62718254"/>
        <n v="529068273"/>
        <n v="349315702"/>
        <n v="203421337"/>
        <n v="314665123"/>
        <n v="193778562"/>
        <n v="133376141"/>
        <n v="156011032"/>
        <n v="163511832"/>
        <n v="178805004"/>
        <n v="245032578"/>
        <n v="1036457000"/>
        <n v="95190357"/>
        <n v="60263705"/>
        <n v="867703068"/>
        <n v="130145722"/>
        <n v="24486963"/>
        <n v="356691846"/>
        <n v="305004859"/>
        <n v="138121940"/>
        <n v="115861991"/>
        <n v="162532396"/>
        <n v="513512813"/>
        <n v="119297375"/>
        <n v="749235117"/>
        <n v="436298500"/>
        <n v="15679564"/>
        <n v="55969047"/>
        <n v="296400787"/>
        <n v="269927122"/>
        <n v="453429721"/>
        <n v="288025400"/>
        <n v="96167990"/>
        <n v="127186779"/>
        <n v="357924154"/>
        <n v="1566594672"/>
        <n v="131637747"/>
        <n v="124816100"/>
        <n v="385818949"/>
        <n v="190072538"/>
        <n v="445261678"/>
        <n v="642759600"/>
        <n v="68990080"/>
        <n v="15161082"/>
        <n v="138710028"/>
        <n v="344049823"/>
        <n v="51486595"/>
        <n v="252300016"/>
        <n v="15397649"/>
        <n v="575972907"/>
        <n v="960363100"/>
        <n v="1197433061"/>
        <n v="314773637"/>
        <n v="1331536195"/>
        <n v="33124471"/>
        <n v="141992692"/>
        <n v="87797866"/>
        <n v="406237729"/>
        <n v="138074291"/>
        <n v="254637391"/>
        <n v="59415391"/>
        <n v="277930900"/>
        <n v="315765887"/>
        <n v="27557520"/>
        <n v="77883567"/>
        <n v="191695947"/>
        <n v="219992297"/>
        <n v="1089853868"/>
        <n v="1261281964"/>
        <n v="112344200"/>
        <n v="47527270"/>
        <n v="169333148"/>
        <n v="87012447"/>
        <n v="31647748"/>
        <n v="183340324"/>
        <n v="39319400"/>
        <n v="214939756"/>
        <n v="286925292"/>
        <n v="33280825"/>
        <n v="165666271"/>
        <n v="313113499"/>
        <n v="149201713"/>
        <n v="140287210"/>
        <n v="37941919"/>
        <n v="424376277"/>
        <n v="218068300"/>
        <n v="21219783"/>
        <n v="378146801"/>
        <n v="293844474"/>
        <n v="145091677"/>
        <n v="131992478"/>
        <n v="147328782"/>
        <n v="52046673"/>
        <n v="135468198"/>
        <n v="1036047500"/>
        <n v="125436508"/>
        <n v="137389718"/>
        <n v="182382433"/>
        <n v="2059599"/>
        <n v="210889471"/>
        <n v="313179093"/>
        <n v="308442932"/>
        <n v="906484604"/>
        <n v="17853848"/>
        <n v="300571536"/>
        <n v="286411463"/>
        <n v="255656730"/>
        <n v="1290521700"/>
        <n v="53126452"/>
        <n v="1074259254"/>
        <n v="143394173"/>
        <n v="163672167"/>
        <n v="3492480916"/>
        <n v="700317800"/>
        <n v="1830039635"/>
        <n v="6187636450"/>
        <n v="425991887"/>
        <n v="2857433527"/>
        <n v="882967178"/>
        <n v="778286449"/>
        <n v="18900000"/>
        <n v="627182543"/>
        <n v="2840091114"/>
        <n v="3559296324"/>
        <n v="455042808"/>
        <n v="370912147"/>
        <n v="31303986777"/>
        <n v="72000000"/>
        <n v="359221801"/>
        <n v="1165535452"/>
        <n v="270140000"/>
        <n v="226107000"/>
        <n v="57065000"/>
        <n v="51150000"/>
        <n v="23250000"/>
        <n v="55485000"/>
        <n v="182835207"/>
        <n v="1868648248"/>
        <n v="18334333067"/>
        <n v="469368402"/>
        <n v="586861534"/>
        <n v="101652156"/>
        <n v="21319500"/>
        <n v="835225"/>
        <n v="1323162"/>
        <n v="951170"/>
        <n v="7145877"/>
        <n v="13888390"/>
        <n v="26019928"/>
        <n v="1528615"/>
        <n v="6818182"/>
        <n v="111277557"/>
        <n v="1280488"/>
        <n v="1571758"/>
        <n v="16078223"/>
        <n v="20536130"/>
        <n v="91069748"/>
        <n v="764308"/>
        <n v="7883168"/>
        <n v="11363636"/>
        <n v="63587176"/>
        <n v="853659"/>
        <n v="1330067"/>
        <n v="16693327"/>
        <n v="2577742"/>
        <n v="15216364"/>
        <n v="645187"/>
        <n v="2526425"/>
        <n v="32406243"/>
        <n v="87745284"/>
        <n v="260199280"/>
        <n v="48915692"/>
        <n v="451968317"/>
        <n v="9090909"/>
        <n v="119444444"/>
        <n v="6279233599"/>
        <n v="15989625"/>
        <n v="661581"/>
        <n v="25010570"/>
        <n v="9258927"/>
        <n v="24837204"/>
        <n v="382154"/>
        <n v="2627723"/>
        <n v="4545455"/>
        <n v="5454000"/>
        <n v="252499849"/>
        <n v="5428959"/>
        <n v="2646324"/>
        <n v="3572939"/>
        <n v="18669209"/>
        <n v="13009964"/>
        <n v="955385"/>
        <n v="2272727"/>
        <n v="426829"/>
        <n v="44760600"/>
        <n v="1956196"/>
        <n v="4629463"/>
        <n v="1182724"/>
        <n v="79483970"/>
        <n v="37309125"/>
        <n v="196570479"/>
        <n v="250919743"/>
        <n v="9672302"/>
        <n v="1866921"/>
        <n v="46126236"/>
        <n v="573231"/>
        <n v="31818182"/>
        <n v="47690382"/>
        <n v="973694368"/>
        <n v="563812622"/>
        <n v="3307905"/>
        <n v="17864693"/>
        <n v="66232544"/>
        <n v="15909091"/>
        <n v="1395773"/>
        <n v="572376602"/>
        <n v="351032236"/>
        <n v="3548172"/>
        <n v="95380764"/>
        <n v="659704918"/>
        <n v="94781383"/>
        <n v="1670449"/>
        <n v="2853511"/>
        <n v="30369978"/>
        <n v="9334605"/>
        <n v="5913620"/>
        <n v="13636364"/>
        <n v="127174351"/>
        <n v="26649375"/>
        <n v="4673069"/>
        <n v="301887773"/>
        <n v="205927019"/>
        <n v="1718494"/>
        <n v="6658192"/>
        <n v="14192688"/>
        <n v="191077"/>
        <n v="13138614"/>
        <n v="74601000"/>
        <n v="2271149"/>
        <n v="222082122"/>
        <n v="73210840"/>
        <n v="19651162"/>
        <n v="134254437"/>
        <n v="3866612"/>
        <n v="26839318"/>
        <n v="18517853"/>
        <n v="11201526"/>
        <n v="43760788"/>
        <n v="5255446"/>
        <n v="1351969"/>
        <n v="90926112"/>
        <n v="23873444"/>
        <n v="27776780"/>
        <n v="13068447"/>
        <n v="63867096"/>
        <n v="2675077"/>
        <n v="44671287"/>
        <n v="59680800"/>
        <n v="1095933"/>
        <n v="7096344"/>
        <n v="143071145"/>
        <n v="4908660"/>
        <n v="1245469"/>
        <n v="2336535"/>
        <n v="1252837"/>
        <n v="58219133"/>
        <n v="3225937"/>
        <n v="69441950"/>
        <n v="119482940"/>
        <n v="95800644"/>
        <n v="6114462"/>
        <n v="26277228"/>
        <n v="16666667"/>
        <n v="461007024"/>
        <n v="4249247"/>
        <n v="217830181"/>
        <n v="507687781"/>
        <n v="365339809"/>
        <n v="277951697"/>
        <n v="41088793"/>
        <n v="29568100"/>
        <n v="4394769"/>
        <n v="384143"/>
        <n v="1465258"/>
        <n v="35729384"/>
        <n v="4776923"/>
        <n v="1707317"/>
        <n v="240837670"/>
        <n v="260498865"/>
        <n v="193567930"/>
        <n v="1501206205"/>
        <n v="249594400"/>
        <n v="905833846"/>
        <n v="319440315"/>
        <n v="39501135"/>
        <n v="384637499"/>
        <n v="3368737395"/>
        <n v="341349337"/>
        <n v="240315000"/>
        <n v="189932306"/>
        <n v="0"/>
        <n v="426787984"/>
        <n v="117323233"/>
        <n v="1144958077"/>
        <n v="299587158"/>
        <n v="2938213818"/>
        <n v="60848400"/>
        <n v="209000000"/>
        <n v="187167336"/>
        <n v="801080000"/>
        <n v="1358637528"/>
        <n v="405726200"/>
        <n v="20110000"/>
        <n v="191455808"/>
        <n v="97390000"/>
        <n v="49987811"/>
        <n v="56968606"/>
        <n v="8800000"/>
        <n v="53243583"/>
        <n v="31000000"/>
        <n v="225599140"/>
        <n v="180007276"/>
        <n v="288204580"/>
        <n v="1298378098"/>
        <n v="2101776359"/>
        <n v="1431928363"/>
        <n v="4118244967"/>
        <n v="111971075"/>
        <n v="4671694654"/>
        <n v="13294790792"/>
        <n v="1772269346"/>
        <n v="1328567821"/>
        <n v="2044639942"/>
        <n v="919083374"/>
        <n v="783858"/>
        <n v="127485000"/>
        <n v="1968773997"/>
        <n v="1044457145"/>
        <n v="18181818"/>
        <n v="113888889"/>
        <n v="3481397865"/>
        <n v="200000000"/>
        <n v="1200000000"/>
        <n v="2900000000"/>
        <n v="94500000"/>
        <n v="35750000"/>
        <n v="652300000"/>
        <n v="19200000"/>
        <n v="32500000"/>
        <n v="141460000"/>
        <n v="247555000"/>
        <n v="70730000"/>
        <n v="177780000"/>
        <n v="153030000"/>
        <n v="166605000"/>
        <n v="393000000"/>
        <n v="910000000"/>
        <n v="10000000"/>
        <n v="377000000"/>
        <n v="1950458252"/>
        <n v="3464865842"/>
        <n v="558729200"/>
        <n v="46270800"/>
        <n v="2750647774"/>
        <n v="300000000"/>
        <n v="1456461294"/>
        <n v="3570429500"/>
        <n v="1333470500"/>
        <n v="610000000"/>
        <n v="200100000"/>
        <n v="915000000"/>
        <n v="921998876"/>
        <n v="366102047"/>
        <n v="257913579"/>
        <n v="797406965"/>
        <n v="609043115"/>
        <n v="356442362"/>
        <n v="454971146"/>
        <n v="1057252482"/>
        <n v="610009084"/>
        <n v="269022217"/>
        <n v="669416144"/>
        <n v="1009920027"/>
        <n v="1160611107"/>
        <n v="374312779"/>
        <n v="429855966"/>
        <n v="52162297"/>
        <n v="253083737"/>
        <n v="89835067"/>
        <n v="2742867448"/>
        <n v="867439679"/>
        <n v="69549729"/>
        <n v="482984"/>
        <n v="53100000"/>
        <n v="50000000"/>
        <n v="107708747"/>
        <n v="70000000"/>
        <n v="35390335"/>
        <n v="35390336"/>
        <n v="633452482"/>
        <n v="8070975596"/>
        <n v="1913560850"/>
        <n v="410800000"/>
        <n v="195331767"/>
        <n v="1044311757"/>
        <n v="185750000"/>
        <n v="119624308"/>
        <n v="47500000"/>
        <n v="31118334"/>
        <n v="458836956"/>
        <n v="6500000"/>
        <n v="91750000"/>
        <n v="185749999"/>
        <n v="11000000"/>
        <n v="23000000"/>
        <n v="196806675"/>
        <n v="29946837"/>
        <n v="399296369"/>
        <n v="31118335"/>
        <n v="40000000"/>
        <n v="185750002"/>
        <n v="38000000"/>
        <n v="119624309"/>
        <n v="88358723"/>
        <n v="161314182"/>
        <n v="101571376"/>
        <n v="79604562"/>
        <n v="765754685"/>
        <n v="441845049"/>
        <n v="18023655"/>
        <n v="415000000"/>
        <n v="430000000"/>
        <n v="78672365"/>
        <n v="12732551"/>
        <n v="130526662"/>
        <n v="24000000"/>
        <n v="458836958"/>
        <n v="46350000"/>
        <n v="126909030"/>
        <n v="158508000"/>
        <n v="6192000"/>
        <n v="3283839753"/>
        <n v="461137088"/>
        <n v="5199850950"/>
      </sharedItems>
    </cacheField>
    <cacheField name="rec_ejec_vig" numFmtId="164">
      <sharedItems containsString="0" containsBlank="1" containsNumber="1" containsInteger="1" minValue="0" maxValue="21370131055" count="522">
        <n v="4595976"/>
        <n v="94140072"/>
        <n v="4595969"/>
        <n v="46126400"/>
        <n v="94140070"/>
        <n v="6958918058"/>
        <n v="17987615312"/>
        <n v="37217333"/>
        <n v="27346088"/>
        <n v="4893490"/>
        <n v="53851632"/>
        <n v="116281600"/>
        <n v="27122578"/>
        <n v="297307485"/>
        <n v="296698752"/>
        <n v="1353514271"/>
        <n v="52669180"/>
        <n v="12341556897"/>
        <n v="105609598"/>
        <n v="81552230"/>
        <n v="6215020"/>
        <n v="36660424"/>
        <n v="20000000"/>
        <n v="1078318595"/>
        <n v="27232788"/>
        <n v="32464398"/>
        <n v="81679794"/>
        <n v="4000000"/>
        <n v="2212475536"/>
        <n v="805531993"/>
        <n v="854036339"/>
        <n v="19420238"/>
        <n v="177638865"/>
        <n v="149467755"/>
        <n v="89911600"/>
        <n v="340851162"/>
        <n v="1312535469"/>
        <n v="67054337"/>
        <n v="222507738"/>
        <n v="128515582"/>
        <n v="131340484"/>
        <n v="18278013"/>
        <n v="68819686"/>
        <n v="16724868"/>
        <n v="33749881"/>
        <n v="40000000"/>
        <n v="12320743"/>
        <n v="115767909"/>
        <n v="41812170"/>
        <n v="146430389"/>
        <n v="186307638"/>
        <n v="177547201"/>
        <n v="783081465"/>
        <n v="80374440"/>
        <n v="101815425"/>
        <n v="103125000"/>
        <n v="286217560"/>
        <n v="133155104"/>
        <n v="284834506"/>
        <n v="16151643"/>
        <n v="444891120"/>
        <n v="246543156"/>
        <n v="418197432"/>
        <n v="111927227"/>
        <n v="167738662"/>
        <n v="363978793"/>
        <n v="134198305"/>
        <n v="131311847"/>
        <n v="11936884"/>
        <n v="152338339"/>
        <n v="11806475"/>
        <n v="579028095"/>
        <n v="162424879"/>
        <n v="53763032"/>
        <n v="2688839272"/>
        <n v="366912625"/>
        <n v="62718254"/>
        <n v="498655697"/>
        <n v="329235892"/>
        <n v="191728013"/>
        <n v="296577142"/>
        <n v="182639536"/>
        <n v="125709244"/>
        <n v="147043007"/>
        <n v="154112637"/>
        <n v="168526707"/>
        <n v="230947303"/>
        <n v="1017777159"/>
        <n v="104530424"/>
        <n v="89718504"/>
        <n v="57299784"/>
        <n v="817824656"/>
        <n v="122664520"/>
        <n v="23282633"/>
        <n v="336188031"/>
        <n v="287472181"/>
        <n v="130182239"/>
        <n v="109201865"/>
        <n v="153189502"/>
        <n v="483994416"/>
        <n v="112439771"/>
        <n v="706166630"/>
        <n v="436297952"/>
        <n v="15679564"/>
        <n v="52751763"/>
        <n v="279362700"/>
        <n v="254410828"/>
        <n v="427365097"/>
        <n v="12478535"/>
        <n v="287911397"/>
        <n v="96167990"/>
        <n v="119875667"/>
        <n v="337349502"/>
        <n v="1476541683"/>
        <n v="124070778"/>
        <n v="117641262"/>
        <n v="363640813"/>
        <n v="188072538"/>
        <n v="419666579"/>
        <n v="642757009"/>
        <n v="14289573"/>
        <n v="130736522"/>
        <n v="324272713"/>
        <n v="50486595"/>
        <n v="237796985"/>
        <n v="14512542"/>
        <n v="542864099"/>
        <n v="11269800"/>
        <n v="960270298"/>
        <n v="1128600690"/>
        <n v="296679418"/>
        <n v="1254995137"/>
        <n v="31220368"/>
        <n v="133830487"/>
        <n v="83479746"/>
        <n v="382885855"/>
        <n v="130137329"/>
        <n v="84110363"/>
        <n v="10484373"/>
        <n v="277918402"/>
        <n v="297614630"/>
        <n v="25973424"/>
        <n v="77883567"/>
        <n v="180676637"/>
        <n v="209172523"/>
        <n v="1027205501"/>
        <n v="1188779349"/>
        <n v="108037479"/>
        <n v="44795247"/>
        <n v="159599324"/>
        <n v="82010687"/>
        <n v="30091232"/>
        <n v="172801322"/>
        <n v="37143776"/>
        <n v="202584315"/>
        <n v="270431887"/>
        <n v="31367734"/>
        <n v="156143232"/>
        <n v="295114710"/>
        <n v="140625110"/>
        <n v="132223042"/>
        <n v="36075840"/>
        <n v="399981740"/>
        <n v="212681111"/>
        <n v="12469738"/>
        <n v="68990080"/>
        <n v="356409685"/>
        <n v="276953332"/>
        <n v="136751333"/>
        <n v="124405118"/>
        <n v="138859841"/>
        <n v="49054860"/>
        <n v="127681043"/>
        <n v="1034369302"/>
        <n v="125436508"/>
        <n v="129492107"/>
        <n v="171898494"/>
        <n v="1958303"/>
        <n v="198766854"/>
        <n v="295176534"/>
        <n v="290712623"/>
        <n v="854376902"/>
        <n v="16763881"/>
        <n v="283293700"/>
        <n v="269947595"/>
        <n v="240960744"/>
        <n v="1285891111"/>
        <n v="53126452"/>
        <n v="1012507316"/>
        <n v="135151407"/>
        <n v="154263755"/>
        <n v="2793294540"/>
        <n v="699181788"/>
        <n v="1769490186"/>
        <n v="5963663286"/>
        <n v="415860690"/>
        <n v="2852184280"/>
        <n v="882967178"/>
        <n v="767566168"/>
        <n v="18900000"/>
        <n v="591200437"/>
        <n v="2727384434"/>
        <n v="3483572057"/>
        <n v="405767800"/>
        <n v="370365952"/>
        <n v="21370131055"/>
        <n v="72000000"/>
        <n v="334523882"/>
        <n v="1095686645"/>
        <n v="270140000"/>
        <n v="226107000"/>
        <n v="57065000"/>
        <n v="41850000"/>
        <n v="18600000"/>
        <n v="55485000"/>
        <n v="163915207"/>
        <n v="1832940287"/>
        <n v="14187295491"/>
        <n v="446283684"/>
        <n v="553126812"/>
        <n v="101652156"/>
        <n v="21319500"/>
        <n v="835225"/>
        <n v="1323162"/>
        <n v="951170"/>
        <n v="7145877"/>
        <n v="13888390"/>
        <n v="26019928"/>
        <n v="1528615"/>
        <n v="6818182"/>
        <n v="80269386"/>
        <n v="1280488"/>
        <n v="1571758"/>
        <n v="16078223"/>
        <n v="20536130"/>
        <n v="91069748"/>
        <n v="764308"/>
        <n v="7883168"/>
        <n v="11363639"/>
        <n v="45868220"/>
        <n v="853659"/>
        <n v="1330067"/>
        <n v="15587327"/>
        <n v="2577742"/>
        <n v="15216364"/>
        <n v="645187"/>
        <n v="2526425"/>
        <n v="32406243"/>
        <n v="87745284"/>
        <n v="260199280"/>
        <n v="48915692"/>
        <n v="451968317"/>
        <n v="9090909"/>
        <n v="119444444"/>
        <n v="4529486771"/>
        <n v="15989625"/>
        <n v="661581"/>
        <n v="25010570"/>
        <n v="9258927"/>
        <n v="24837204"/>
        <n v="382154"/>
        <n v="2627723"/>
        <n v="4545455"/>
        <n v="5454000"/>
        <n v="252499849"/>
        <n v="5428959"/>
        <n v="2646324"/>
        <n v="3572939"/>
        <n v="18669209"/>
        <n v="13009964"/>
        <n v="955385"/>
        <n v="2272727"/>
        <n v="426829"/>
        <n v="44760600"/>
        <n v="1956196"/>
        <n v="4629463"/>
        <n v="1182724"/>
        <n v="57335276"/>
        <n v="37309125"/>
        <n v="196570479"/>
        <n v="484074362"/>
        <n v="9672302"/>
        <n v="1866921"/>
        <n v="46126236"/>
        <n v="573231"/>
        <n v="31818182"/>
        <n v="34401165"/>
        <n v="973694368"/>
        <n v="3307905"/>
        <n v="17864693"/>
        <n v="66232544"/>
        <n v="15909091"/>
        <n v="1395773"/>
        <n v="572376602"/>
        <n v="3548172"/>
        <n v="68802331"/>
        <n v="659707918"/>
        <n v="419626810"/>
        <n v="1670449"/>
        <n v="2853511"/>
        <n v="30369978"/>
        <n v="9334605"/>
        <n v="5913620"/>
        <n v="13636364"/>
        <n v="91736441"/>
        <n v="26649375"/>
        <n v="4673069"/>
        <n v="301887773"/>
        <n v="1718494"/>
        <n v="6658192"/>
        <n v="14192688"/>
        <n v="191077"/>
        <n v="13138614"/>
        <n v="11363636"/>
        <n v="74601000"/>
        <n v="2271149"/>
        <n v="222082122"/>
        <n v="324127273"/>
        <n v="19651162"/>
        <n v="134254437"/>
        <n v="3866612"/>
        <n v="26839318"/>
        <n v="18517853"/>
        <n v="11201526"/>
        <n v="43760788"/>
        <n v="5255446"/>
        <n v="1351969"/>
        <n v="90926112"/>
        <n v="23873444"/>
        <n v="27776780"/>
        <n v="13068447"/>
        <n v="63867096"/>
        <n v="2675077"/>
        <n v="44671287"/>
        <n v="59680800"/>
        <n v="1095933"/>
        <n v="7096344"/>
        <n v="103203496"/>
        <n v="4908660"/>
        <n v="1245469"/>
        <n v="2336535"/>
        <n v="1252837"/>
        <n v="58219133"/>
        <n v="3225937"/>
        <n v="69441950"/>
        <n v="119482940"/>
        <n v="95800644"/>
        <n v="6114462"/>
        <n v="26277228"/>
        <n v="16666667"/>
        <n v="332544598"/>
        <n v="4249247"/>
        <n v="217830181"/>
        <n v="500755864"/>
        <n v="365339809"/>
        <n v="41088793"/>
        <n v="29568100"/>
        <n v="4394769"/>
        <n v="384143"/>
        <n v="465258"/>
        <n v="35729384"/>
        <n v="4776923"/>
        <n v="1707317"/>
        <n v="210533640"/>
        <n v="260498865"/>
        <n v="165230997"/>
        <n v="1405164405"/>
        <n v="236396000"/>
        <n v="473276485"/>
        <n v="148895539"/>
        <n v="39501135"/>
        <n v="384502499"/>
        <n v="3368737395"/>
        <n v="341349337"/>
        <n v="227351483"/>
        <n v="190873489"/>
        <n v="0"/>
        <n v="426189684"/>
        <n v="117323233"/>
        <n v="1136171744"/>
        <n v="299587158"/>
        <n v="708468998"/>
        <n v="59149800"/>
        <n v="209000000"/>
        <n v="187167336"/>
        <n v="787830000"/>
        <n v="1344117528"/>
        <n v="405726200"/>
        <n v="20110000"/>
        <n v="191455808"/>
        <n v="97390000"/>
        <n v="49987811"/>
        <n v="8800000"/>
        <n v="53243583"/>
        <n v="31000000"/>
        <n v="225599140"/>
        <n v="179757276"/>
        <n v="288204580"/>
        <n v="1298378098"/>
        <n v="2101776359"/>
        <n v="1173928363"/>
        <n v="3888118967"/>
        <n v="111971075"/>
        <n v="4412367743"/>
        <n v="11174619461"/>
        <n v="1772269346"/>
        <n v="1137174737"/>
        <n v="2044639938"/>
        <n v="915083273"/>
        <n v="783858"/>
        <n v="127457880"/>
        <n v="228124120"/>
        <n v="1008139179"/>
        <n v="18181815"/>
        <n v="113888889"/>
        <n v="2511285071"/>
        <n v="200000000"/>
        <n v="1133619071"/>
        <n v="2179410200"/>
        <n v="94500000"/>
        <n v="35750000"/>
        <n v="651683333"/>
        <n v="19200000"/>
        <n v="32500000"/>
        <n v="131500000"/>
        <n v="247555000"/>
        <n v="246071810"/>
        <n v="70730000"/>
        <n v="177780000"/>
        <n v="144445000"/>
        <n v="147945000"/>
        <n v="79000000"/>
        <n v="839630014"/>
        <n v="9924017"/>
        <n v="376949999"/>
        <n v="1950306003"/>
        <n v="3420567754"/>
        <n v="182901719"/>
        <n v="537551100"/>
        <n v="45596000"/>
        <n v="2435967113"/>
        <n v="249177718"/>
        <n v="1432779790"/>
        <n v="3507751385"/>
        <n v="1326470500"/>
        <n v="605583861"/>
        <n v="200100000"/>
        <n v="914812166"/>
        <n v="921818001"/>
        <n v="363180493"/>
        <n v="254314495"/>
        <n v="797762975"/>
        <n v="604272397"/>
        <n v="353483926"/>
        <n v="453094110"/>
        <n v="1049873706"/>
        <n v="609120681"/>
        <n v="265333321"/>
        <n v="663774056"/>
        <n v="1005798403"/>
        <n v="1156976691"/>
        <n v="370232541"/>
        <n v="423563657"/>
        <n v="63027683"/>
        <n v="249025459"/>
        <n v="94761900"/>
        <n v="2720768423"/>
        <n v="866520447"/>
        <n v="70079731"/>
        <m/>
        <n v="22624280"/>
        <n v="50000000"/>
        <n v="50105888"/>
        <n v="40542913"/>
        <n v="26970986"/>
        <n v="26970987"/>
        <n v="6130143830"/>
        <n v="1593002848"/>
        <n v="404800000"/>
        <n v="174966667"/>
        <n v="1002831905"/>
        <n v="185749955"/>
        <n v="119466667"/>
        <n v="47500000"/>
        <n v="31118335"/>
        <n v="865994963"/>
        <n v="6395030"/>
        <n v="91651741"/>
        <n v="11000000"/>
        <n v="23000000"/>
        <n v="195317433"/>
        <n v="29946837"/>
        <n v="399296369"/>
        <n v="570342789"/>
        <n v="39996762"/>
        <n v="38000000"/>
        <n v="88358191"/>
        <n v="161300443"/>
        <n v="398603657"/>
        <n v="101571376"/>
        <n v="79604562"/>
        <n v="765754685"/>
        <n v="441740486"/>
        <n v="18023655"/>
        <n v="414925600"/>
        <n v="70000000"/>
        <n v="429860837"/>
        <n v="119466668"/>
        <n v="69912057"/>
        <n v="78583618"/>
        <n v="12732551"/>
        <n v="125708748"/>
        <n v="24000000"/>
        <n v="31118333"/>
        <n v="6395028"/>
        <n v="91651739"/>
        <n v="46350000"/>
        <n v="118619409"/>
        <n v="158508000"/>
        <n v="3283839753"/>
        <n v="461137088"/>
        <n v="5140569298"/>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60">
  <r>
    <n v="6"/>
    <s v="Un Nuevo Contrato Social y Ambiental para la Bogot· del Siglo XXI"/>
    <n v="2020"/>
    <n v="1"/>
    <n v="119"/>
    <x v="0"/>
    <n v="93"/>
    <s v="Sector Cultura, recreaciÛn y deporte"/>
    <n v="1"/>
    <x v="0"/>
    <s v="Localidad"/>
    <n v="3"/>
    <s v="Inspirar confianza y legitimidad para vivir sin miedo y ser epicentro de cultura ciudadana, paz y reconciliaciÛn"/>
    <n v="45"/>
    <s v="Espacio p˙blico m·s seguro y construido colectivamente"/>
    <n v="7610"/>
    <s v="TransformaciÛn social y cultural de entornos y territorios para la construcciÛn de paz en Bogot·"/>
    <n v="1"/>
    <s v="04. Inversion no georeferenciable"/>
    <s v="Territorios Y Poblaciones Priorizadas  -  Territorios Y Poblaciones Priorizadas"/>
    <n v="1"/>
    <s v="Adelantar procesos de concertaciÛn y articulaciÛn interinstirucional con comunidades y lÌderes para promover el ejercicio de los derechos culturales en territorios."/>
    <n v="0"/>
    <m/>
    <n v="0"/>
    <m/>
    <n v="0.5"/>
    <n v="0.5"/>
    <x v="0"/>
    <x v="0"/>
  </r>
  <r>
    <n v="6"/>
    <s v="Un Nuevo Contrato Social y Ambiental para la Bogot· del Siglo XXI"/>
    <n v="2020"/>
    <n v="1"/>
    <n v="119"/>
    <x v="0"/>
    <n v="93"/>
    <s v="Sector Cultura, recreaciÛn y deporte"/>
    <n v="1"/>
    <x v="0"/>
    <s v="Localidad"/>
    <n v="3"/>
    <s v="Inspirar confianza y legitimidad para vivir sin miedo y ser epicentro de cultura ciudadana, paz y reconciliaciÛn"/>
    <n v="45"/>
    <s v="Espacio p˙blico m·s seguro y construido colectivamente"/>
    <n v="7610"/>
    <s v="TransformaciÛn social y cultural de entornos y territorios para la construcciÛn de paz en Bogot·"/>
    <n v="1"/>
    <s v="04. Inversion no georeferenciable"/>
    <s v="Territorios Y Poblaciones Priorizadas  -  Territorios Y Poblaciones Priorizadas"/>
    <n v="2"/>
    <s v="Realizar encuentros culturales  que promuevan la convivencia pacifica, digna y sostenible en el tiempo, de habitantes de los asentamientos humanos considerados espacios conflictivos y las comunidades vecinas"/>
    <n v="0"/>
    <m/>
    <n v="0"/>
    <m/>
    <n v="2"/>
    <n v="8"/>
    <x v="1"/>
    <x v="1"/>
  </r>
  <r>
    <n v="6"/>
    <s v="Un Nuevo Contrato Social y Ambiental para la Bogot· del Siglo XXI"/>
    <n v="2020"/>
    <n v="1"/>
    <n v="119"/>
    <x v="0"/>
    <n v="93"/>
    <s v="Sector Cultura, recreaciÛn y deporte"/>
    <n v="3"/>
    <x v="1"/>
    <s v="Localidad"/>
    <n v="3"/>
    <s v="Inspirar confianza y legitimidad para vivir sin miedo y ser epicentro de cultura ciudadana, paz y reconciliaciÛn"/>
    <n v="45"/>
    <s v="Espacio p˙blico m·s seguro y construido colectivamente"/>
    <n v="7610"/>
    <s v="TransformaciÛn social y cultural de entornos y territorios para la construcciÛn de paz en Bogot·"/>
    <n v="1"/>
    <s v="04. Inversion no georeferenciable"/>
    <s v="Territorios Y Poblaciones Priorizadas  -  Territorios Y Poblaciones Priorizadas"/>
    <n v="1"/>
    <s v="Adelantar procesos de concertaciÛn y articulaciÛn interinstirucional con comunidades y lÌderes para promover el ejercicio de los derechos culturales en territorios."/>
    <n v="0"/>
    <m/>
    <n v="0"/>
    <m/>
    <n v="0.5"/>
    <n v="0"/>
    <x v="0"/>
    <x v="2"/>
  </r>
  <r>
    <n v="6"/>
    <s v="Un Nuevo Contrato Social y Ambiental para la Bogot· del Siglo XXI"/>
    <n v="2020"/>
    <n v="1"/>
    <n v="119"/>
    <x v="0"/>
    <n v="93"/>
    <s v="Sector Cultura, recreaciÛn y deporte"/>
    <n v="3"/>
    <x v="1"/>
    <s v="Localidad"/>
    <n v="3"/>
    <s v="Inspirar confianza y legitimidad para vivir sin miedo y ser epicentro de cultura ciudadana, paz y reconciliaciÛn"/>
    <n v="45"/>
    <s v="Espacio p˙blico m·s seguro y construido colectivamente"/>
    <n v="7610"/>
    <s v="TransformaciÛn social y cultural de entornos y territorios para la construcciÛn de paz en Bogot·"/>
    <n v="1"/>
    <s v="04. Inversion no georeferenciable"/>
    <s v="Territorios Y Poblaciones Priorizadas  -  Territorios Y Poblaciones Priorizadas"/>
    <n v="2"/>
    <s v="Realizar encuentros culturales  que promuevan la convivencia pacifica, digna y sostenible en el tiempo, de habitantes de los asentamientos humanos considerados espacios conflictivos y las comunidades vecinas"/>
    <n v="0"/>
    <m/>
    <n v="0"/>
    <m/>
    <n v="2"/>
    <n v="2"/>
    <x v="1"/>
    <x v="3"/>
  </r>
  <r>
    <n v="6"/>
    <s v="Un Nuevo Contrato Social y Ambiental para la Bogot· del Siglo XXI"/>
    <n v="2020"/>
    <n v="1"/>
    <n v="119"/>
    <x v="0"/>
    <n v="93"/>
    <s v="Sector Cultura, recreaciÛn y deporte"/>
    <n v="4"/>
    <x v="2"/>
    <s v="Localidad"/>
    <n v="3"/>
    <s v="Inspirar confianza y legitimidad para vivir sin miedo y ser epicentro de cultura ciudadana, paz y reconciliaciÛn"/>
    <n v="45"/>
    <s v="Espacio p˙blico m·s seguro y construido colectivamente"/>
    <n v="7610"/>
    <s v="TransformaciÛn social y cultural de entornos y territorios para la construcciÛn de paz en Bogot·"/>
    <n v="1"/>
    <s v="04. Inversion no georeferenciable"/>
    <s v="Territorios Y Poblaciones Priorizadas  -  Territorios Y Poblaciones Priorizadas"/>
    <n v="1"/>
    <s v="Adelantar procesos de concertaciÛn y articulaciÛn interinstirucional con comunidades y lÌderes para promover el ejercicio de los derechos culturales en territorios."/>
    <n v="0"/>
    <m/>
    <n v="0"/>
    <m/>
    <n v="0.5"/>
    <n v="0.5"/>
    <x v="0"/>
    <x v="2"/>
  </r>
  <r>
    <n v="6"/>
    <s v="Un Nuevo Contrato Social y Ambiental para la Bogot· del Siglo XXI"/>
    <n v="2020"/>
    <n v="1"/>
    <n v="119"/>
    <x v="0"/>
    <n v="93"/>
    <s v="Sector Cultura, recreaciÛn y deporte"/>
    <n v="4"/>
    <x v="2"/>
    <s v="Localidad"/>
    <n v="3"/>
    <s v="Inspirar confianza y legitimidad para vivir sin miedo y ser epicentro de cultura ciudadana, paz y reconciliaciÛn"/>
    <n v="45"/>
    <s v="Espacio p˙blico m·s seguro y construido colectivamente"/>
    <n v="7610"/>
    <s v="TransformaciÛn social y cultural de entornos y territorios para la construcciÛn de paz en Bogot·"/>
    <n v="1"/>
    <s v="04. Inversion no georeferenciable"/>
    <s v="Territorios Y Poblaciones Priorizadas  -  Territorios Y Poblaciones Priorizadas"/>
    <n v="2"/>
    <s v="Realizar encuentros culturales  que promuevan la convivencia pacifica, digna y sostenible en el tiempo, de habitantes de los asentamientos humanos considerados espacios conflictivos y las comunidades vecinas"/>
    <n v="0"/>
    <m/>
    <n v="0"/>
    <m/>
    <n v="2"/>
    <n v="3"/>
    <x v="1"/>
    <x v="3"/>
  </r>
  <r>
    <n v="6"/>
    <s v="Un Nuevo Contrato Social y Ambiental para la Bogot· del Siglo XXI"/>
    <n v="2020"/>
    <n v="1"/>
    <n v="119"/>
    <x v="0"/>
    <n v="93"/>
    <s v="Sector Cultura, recreaciÛn y deporte"/>
    <n v="5"/>
    <x v="3"/>
    <s v="Localidad"/>
    <n v="3"/>
    <s v="Inspirar confianza y legitimidad para vivir sin miedo y ser epicentro de cultura ciudadana, paz y reconciliaciÛn"/>
    <n v="45"/>
    <s v="Espacio p˙blico m·s seguro y construido colectivamente"/>
    <n v="7610"/>
    <s v="TransformaciÛn social y cultural de entornos y territorios para la construcciÛn de paz en Bogot·"/>
    <n v="1"/>
    <s v="04. Inversion no georeferenciable"/>
    <s v="Territorios Y Poblaciones Priorizadas  -  Territorios Y Poblaciones Priorizadas"/>
    <n v="1"/>
    <s v="Adelantar procesos de concertaciÛn y articulaciÛn interinstirucional con comunidades y lÌderes para promover el ejercicio de los derechos culturales en territorios."/>
    <n v="0"/>
    <m/>
    <n v="0"/>
    <m/>
    <n v="0.5"/>
    <n v="1.5"/>
    <x v="0"/>
    <x v="2"/>
  </r>
  <r>
    <n v="6"/>
    <s v="Un Nuevo Contrato Social y Ambiental para la Bogot· del Siglo XXI"/>
    <n v="2020"/>
    <n v="1"/>
    <n v="119"/>
    <x v="0"/>
    <n v="93"/>
    <s v="Sector Cultura, recreaciÛn y deporte"/>
    <n v="5"/>
    <x v="3"/>
    <s v="Localidad"/>
    <n v="3"/>
    <s v="Inspirar confianza y legitimidad para vivir sin miedo y ser epicentro de cultura ciudadana, paz y reconciliaciÛn"/>
    <n v="45"/>
    <s v="Espacio p˙blico m·s seguro y construido colectivamente"/>
    <n v="7610"/>
    <s v="TransformaciÛn social y cultural de entornos y territorios para la construcciÛn de paz en Bogot·"/>
    <n v="1"/>
    <s v="04. Inversion no georeferenciable"/>
    <s v="Territorios Y Poblaciones Priorizadas  -  Territorios Y Poblaciones Priorizadas"/>
    <n v="2"/>
    <s v="Realizar encuentros culturales  que promuevan la convivencia pacifica, digna y sostenible en el tiempo, de habitantes de los asentamientos humanos considerados espacios conflictivos y las comunidades vecinas"/>
    <n v="0"/>
    <m/>
    <n v="0"/>
    <m/>
    <n v="2"/>
    <n v="2"/>
    <x v="1"/>
    <x v="3"/>
  </r>
  <r>
    <n v="6"/>
    <s v="Un Nuevo Contrato Social y Ambiental para la Bogot· del Siglo XXI"/>
    <n v="2020"/>
    <n v="1"/>
    <n v="119"/>
    <x v="0"/>
    <n v="93"/>
    <s v="Sector Cultura, recreaciÛn y deporte"/>
    <n v="7"/>
    <x v="4"/>
    <s v="Localidad"/>
    <n v="3"/>
    <s v="Inspirar confianza y legitimidad para vivir sin miedo y ser epicentro de cultura ciudadana, paz y reconciliaciÛn"/>
    <n v="45"/>
    <s v="Espacio p˙blico m·s seguro y construido colectivamente"/>
    <n v="7610"/>
    <s v="TransformaciÛn social y cultural de entornos y territorios para la construcciÛn de paz en Bogot·"/>
    <n v="1"/>
    <s v="04. Inversion no georeferenciable"/>
    <s v="Territorios Y Poblaciones Priorizadas  -  Territorios Y Poblaciones Priorizadas"/>
    <n v="1"/>
    <s v="Adelantar procesos de concertaciÛn y articulaciÛn interinstirucional con comunidades y lÌderes para promover el ejercicio de los derechos culturales en territorios."/>
    <n v="0"/>
    <m/>
    <n v="0"/>
    <m/>
    <n v="0.5"/>
    <n v="0.5"/>
    <x v="0"/>
    <x v="2"/>
  </r>
  <r>
    <n v="6"/>
    <s v="Un Nuevo Contrato Social y Ambiental para la Bogot· del Siglo XXI"/>
    <n v="2020"/>
    <n v="1"/>
    <n v="119"/>
    <x v="0"/>
    <n v="93"/>
    <s v="Sector Cultura, recreaciÛn y deporte"/>
    <n v="7"/>
    <x v="4"/>
    <s v="Localidad"/>
    <n v="3"/>
    <s v="Inspirar confianza y legitimidad para vivir sin miedo y ser epicentro de cultura ciudadana, paz y reconciliaciÛn"/>
    <n v="45"/>
    <s v="Espacio p˙blico m·s seguro y construido colectivamente"/>
    <n v="7610"/>
    <s v="TransformaciÛn social y cultural de entornos y territorios para la construcciÛn de paz en Bogot·"/>
    <n v="1"/>
    <s v="04. Inversion no georeferenciable"/>
    <s v="Territorios Y Poblaciones Priorizadas  -  Territorios Y Poblaciones Priorizadas"/>
    <n v="2"/>
    <s v="Realizar encuentros culturales  que promuevan la convivencia pacifica, digna y sostenible en el tiempo, de habitantes de los asentamientos humanos considerados espacios conflictivos y las comunidades vecinas"/>
    <n v="0"/>
    <m/>
    <n v="0"/>
    <m/>
    <n v="2"/>
    <n v="8"/>
    <x v="1"/>
    <x v="4"/>
  </r>
  <r>
    <n v="6"/>
    <s v="Un Nuevo Contrato Social y Ambiental para la Bogot· del Siglo XXI"/>
    <n v="2020"/>
    <n v="1"/>
    <n v="119"/>
    <x v="0"/>
    <n v="93"/>
    <s v="Sector Cultura, recreaciÛn y deporte"/>
    <n v="8"/>
    <x v="5"/>
    <s v="Localidad"/>
    <n v="3"/>
    <s v="Inspirar confianza y legitimidad para vivir sin miedo y ser epicentro de cultura ciudadana, paz y reconciliaciÛn"/>
    <n v="45"/>
    <s v="Espacio p˙blico m·s seguro y construido colectivamente"/>
    <n v="7610"/>
    <s v="TransformaciÛn social y cultural de entornos y territorios para la construcciÛn de paz en Bogot·"/>
    <n v="1"/>
    <s v="04. Inversion no georeferenciable"/>
    <s v="Territorios Y Poblaciones Priorizadas  -  Territorios Y Poblaciones Priorizadas"/>
    <n v="1"/>
    <s v="Adelantar procesos de concertaciÛn y articulaciÛn interinstirucional con comunidades y lÌderes para promover el ejercicio de los derechos culturales en territorios."/>
    <n v="0"/>
    <m/>
    <n v="0"/>
    <m/>
    <n v="0.5"/>
    <n v="0"/>
    <x v="0"/>
    <x v="2"/>
  </r>
  <r>
    <n v="6"/>
    <s v="Un Nuevo Contrato Social y Ambiental para la Bogot· del Siglo XXI"/>
    <n v="2020"/>
    <n v="1"/>
    <n v="119"/>
    <x v="0"/>
    <n v="93"/>
    <s v="Sector Cultura, recreaciÛn y deporte"/>
    <n v="8"/>
    <x v="5"/>
    <s v="Localidad"/>
    <n v="3"/>
    <s v="Inspirar confianza y legitimidad para vivir sin miedo y ser epicentro de cultura ciudadana, paz y reconciliaciÛn"/>
    <n v="45"/>
    <s v="Espacio p˙blico m·s seguro y construido colectivamente"/>
    <n v="7610"/>
    <s v="TransformaciÛn social y cultural de entornos y territorios para la construcciÛn de paz en Bogot·"/>
    <n v="1"/>
    <s v="04. Inversion no georeferenciable"/>
    <s v="Territorios Y Poblaciones Priorizadas  -  Territorios Y Poblaciones Priorizadas"/>
    <n v="2"/>
    <s v="Realizar encuentros culturales  que promuevan la convivencia pacifica, digna y sostenible en el tiempo, de habitantes de los asentamientos humanos considerados espacios conflictivos y las comunidades vecinas"/>
    <n v="0"/>
    <m/>
    <n v="0"/>
    <m/>
    <n v="2"/>
    <n v="2"/>
    <x v="1"/>
    <x v="3"/>
  </r>
  <r>
    <n v="6"/>
    <s v="Un Nuevo Contrato Social y Ambiental para la Bogot· del Siglo XXI"/>
    <n v="2020"/>
    <n v="1"/>
    <n v="119"/>
    <x v="0"/>
    <n v="93"/>
    <s v="Sector Cultura, recreaciÛn y deporte"/>
    <n v="14"/>
    <x v="6"/>
    <s v="Localidad"/>
    <n v="3"/>
    <s v="Inspirar confianza y legitimidad para vivir sin miedo y ser epicentro de cultura ciudadana, paz y reconciliaciÛn"/>
    <n v="45"/>
    <s v="Espacio p˙blico m·s seguro y construido colectivamente"/>
    <n v="7610"/>
    <s v="TransformaciÛn social y cultural de entornos y territorios para la construcciÛn de paz en Bogot·"/>
    <n v="1"/>
    <s v="04. Inversion no georeferenciable"/>
    <s v="Territorios Y Poblaciones Priorizadas  -  Territorios Y Poblaciones Priorizadas"/>
    <n v="1"/>
    <s v="Adelantar procesos de concertaciÛn y articulaciÛn interinstirucional con comunidades y lÌderes para promover el ejercicio de los derechos culturales en territorios."/>
    <n v="0"/>
    <m/>
    <n v="0"/>
    <m/>
    <n v="0.5"/>
    <n v="0"/>
    <x v="0"/>
    <x v="2"/>
  </r>
  <r>
    <n v="6"/>
    <s v="Un Nuevo Contrato Social y Ambiental para la Bogot· del Siglo XXI"/>
    <n v="2020"/>
    <n v="1"/>
    <n v="119"/>
    <x v="0"/>
    <n v="93"/>
    <s v="Sector Cultura, recreaciÛn y deporte"/>
    <n v="14"/>
    <x v="6"/>
    <s v="Localidad"/>
    <n v="3"/>
    <s v="Inspirar confianza y legitimidad para vivir sin miedo y ser epicentro de cultura ciudadana, paz y reconciliaciÛn"/>
    <n v="45"/>
    <s v="Espacio p˙blico m·s seguro y construido colectivamente"/>
    <n v="7610"/>
    <s v="TransformaciÛn social y cultural de entornos y territorios para la construcciÛn de paz en Bogot·"/>
    <n v="1"/>
    <s v="04. Inversion no georeferenciable"/>
    <s v="Territorios Y Poblaciones Priorizadas  -  Territorios Y Poblaciones Priorizadas"/>
    <n v="2"/>
    <s v="Realizar encuentros culturales  que promuevan la convivencia pacifica, digna y sostenible en el tiempo, de habitantes de los asentamientos humanos considerados espacios conflictivos y las comunidades vecinas"/>
    <n v="0"/>
    <m/>
    <n v="0"/>
    <m/>
    <n v="2"/>
    <n v="0"/>
    <x v="1"/>
    <x v="3"/>
  </r>
  <r>
    <n v="6"/>
    <s v="Un Nuevo Contrato Social y Ambiental para la Bogot· del Siglo XXI"/>
    <n v="2020"/>
    <n v="1"/>
    <n v="119"/>
    <x v="0"/>
    <n v="93"/>
    <s v="Sector Cultura, recreaciÛn y deporte"/>
    <n v="16"/>
    <x v="7"/>
    <s v="Localidad"/>
    <n v="3"/>
    <s v="Inspirar confianza y legitimidad para vivir sin miedo y ser epicentro de cultura ciudadana, paz y reconciliaciÛn"/>
    <n v="45"/>
    <s v="Espacio p˙blico m·s seguro y construido colectivamente"/>
    <n v="7610"/>
    <s v="TransformaciÛn social y cultural de entornos y territorios para la construcciÛn de paz en Bogot·"/>
    <n v="1"/>
    <s v="04. Inversion no georeferenciable"/>
    <s v="Territorios Y Poblaciones Priorizadas  -  Territorios Y Poblaciones Priorizadas"/>
    <n v="1"/>
    <s v="Adelantar procesos de concertaciÛn y articulaciÛn interinstirucional con comunidades y lÌderes para promover el ejercicio de los derechos culturales en territorios."/>
    <n v="0"/>
    <m/>
    <n v="0"/>
    <m/>
    <n v="0.5"/>
    <n v="0"/>
    <x v="0"/>
    <x v="2"/>
  </r>
  <r>
    <n v="6"/>
    <s v="Un Nuevo Contrato Social y Ambiental para la Bogot· del Siglo XXI"/>
    <n v="2020"/>
    <n v="1"/>
    <n v="119"/>
    <x v="0"/>
    <n v="93"/>
    <s v="Sector Cultura, recreaciÛn y deporte"/>
    <n v="16"/>
    <x v="7"/>
    <s v="Localidad"/>
    <n v="3"/>
    <s v="Inspirar confianza y legitimidad para vivir sin miedo y ser epicentro de cultura ciudadana, paz y reconciliaciÛn"/>
    <n v="45"/>
    <s v="Espacio p˙blico m·s seguro y construido colectivamente"/>
    <n v="7610"/>
    <s v="TransformaciÛn social y cultural de entornos y territorios para la construcciÛn de paz en Bogot·"/>
    <n v="1"/>
    <s v="04. Inversion no georeferenciable"/>
    <s v="Territorios Y Poblaciones Priorizadas  -  Territorios Y Poblaciones Priorizadas"/>
    <n v="2"/>
    <s v="Realizar encuentros culturales  que promuevan la convivencia pacifica, digna y sostenible en el tiempo, de habitantes de los asentamientos humanos considerados espacios conflictivos y las comunidades vecinas"/>
    <n v="0"/>
    <m/>
    <n v="0"/>
    <m/>
    <n v="2"/>
    <n v="0"/>
    <x v="1"/>
    <x v="3"/>
  </r>
  <r>
    <n v="6"/>
    <s v="Un Nuevo Contrato Social y Ambiental para la Bogot· del Siglo XXI"/>
    <n v="2020"/>
    <n v="1"/>
    <n v="119"/>
    <x v="0"/>
    <n v="93"/>
    <s v="Sector Cultura, recreaciÛn y deporte"/>
    <n v="18"/>
    <x v="8"/>
    <s v="Localidad"/>
    <n v="3"/>
    <s v="Inspirar confianza y legitimidad para vivir sin miedo y ser epicentro de cultura ciudadana, paz y reconciliaciÛn"/>
    <n v="45"/>
    <s v="Espacio p˙blico m·s seguro y construido colectivamente"/>
    <n v="7610"/>
    <s v="TransformaciÛn social y cultural de entornos y territorios para la construcciÛn de paz en Bogot·"/>
    <n v="1"/>
    <s v="04. Inversion no georeferenciable"/>
    <s v="Territorios Y Poblaciones Priorizadas  -  Territorios Y Poblaciones Priorizadas"/>
    <n v="1"/>
    <s v="Adelantar procesos de concertaciÛn y articulaciÛn interinstirucional con comunidades y lÌderes para promover el ejercicio de los derechos culturales en territorios."/>
    <n v="0"/>
    <m/>
    <n v="0"/>
    <m/>
    <n v="0.5"/>
    <n v="0.5"/>
    <x v="0"/>
    <x v="2"/>
  </r>
  <r>
    <n v="6"/>
    <s v="Un Nuevo Contrato Social y Ambiental para la Bogot· del Siglo XXI"/>
    <n v="2020"/>
    <n v="1"/>
    <n v="119"/>
    <x v="0"/>
    <n v="93"/>
    <s v="Sector Cultura, recreaciÛn y deporte"/>
    <n v="18"/>
    <x v="8"/>
    <s v="Localidad"/>
    <n v="3"/>
    <s v="Inspirar confianza y legitimidad para vivir sin miedo y ser epicentro de cultura ciudadana, paz y reconciliaciÛn"/>
    <n v="45"/>
    <s v="Espacio p˙blico m·s seguro y construido colectivamente"/>
    <n v="7610"/>
    <s v="TransformaciÛn social y cultural de entornos y territorios para la construcciÛn de paz en Bogot·"/>
    <n v="1"/>
    <s v="04. Inversion no georeferenciable"/>
    <s v="Territorios Y Poblaciones Priorizadas  -  Territorios Y Poblaciones Priorizadas"/>
    <n v="2"/>
    <s v="Realizar encuentros culturales  que promuevan la convivencia pacifica, digna y sostenible en el tiempo, de habitantes de los asentamientos humanos considerados espacios conflictivos y las comunidades vecinas"/>
    <n v="0"/>
    <m/>
    <n v="0"/>
    <m/>
    <n v="2"/>
    <n v="0"/>
    <x v="2"/>
    <x v="3"/>
  </r>
  <r>
    <n v="6"/>
    <s v="Un Nuevo Contrato Social y Ambiental para la Bogot· del Siglo XXI"/>
    <n v="2020"/>
    <n v="1"/>
    <n v="119"/>
    <x v="0"/>
    <n v="93"/>
    <s v="Sector Cultura, recreaciÛn y deporte"/>
    <n v="19"/>
    <x v="9"/>
    <s v="Localidad"/>
    <n v="3"/>
    <s v="Inspirar confianza y legitimidad para vivir sin miedo y ser epicentro de cultura ciudadana, paz y reconciliaciÛn"/>
    <n v="45"/>
    <s v="Espacio p˙blico m·s seguro y construido colectivamente"/>
    <n v="7610"/>
    <s v="TransformaciÛn social y cultural de entornos y territorios para la construcciÛn de paz en Bogot·"/>
    <n v="1"/>
    <s v="04. Inversion no georeferenciable"/>
    <s v="Territorios Y Poblaciones Priorizadas  -  Territorios Y Poblaciones Priorizadas"/>
    <n v="1"/>
    <s v="Adelantar procesos de concertaciÛn y articulaciÛn interinstirucional con comunidades y lÌderes para promover el ejercicio de los derechos culturales en territorios."/>
    <n v="0"/>
    <m/>
    <n v="0"/>
    <m/>
    <n v="0.5"/>
    <n v="1.5"/>
    <x v="0"/>
    <x v="2"/>
  </r>
  <r>
    <n v="6"/>
    <s v="Un Nuevo Contrato Social y Ambiental para la Bogot· del Siglo XXI"/>
    <n v="2020"/>
    <n v="1"/>
    <n v="119"/>
    <x v="0"/>
    <n v="93"/>
    <s v="Sector Cultura, recreaciÛn y deporte"/>
    <n v="19"/>
    <x v="9"/>
    <s v="Localidad"/>
    <n v="3"/>
    <s v="Inspirar confianza y legitimidad para vivir sin miedo y ser epicentro de cultura ciudadana, paz y reconciliaciÛn"/>
    <n v="45"/>
    <s v="Espacio p˙blico m·s seguro y construido colectivamente"/>
    <n v="7610"/>
    <s v="TransformaciÛn social y cultural de entornos y territorios para la construcciÛn de paz en Bogot·"/>
    <n v="1"/>
    <s v="04. Inversion no georeferenciable"/>
    <s v="Territorios Y Poblaciones Priorizadas  -  Territorios Y Poblaciones Priorizadas"/>
    <n v="2"/>
    <s v="Realizar encuentros culturales  que promuevan la convivencia pacifica, digna y sostenible en el tiempo, de habitantes de los asentamientos humanos considerados espacios conflictivos y las comunidades vecinas"/>
    <n v="0"/>
    <m/>
    <n v="0"/>
    <m/>
    <n v="2"/>
    <n v="2"/>
    <x v="1"/>
    <x v="3"/>
  </r>
  <r>
    <n v="6"/>
    <s v="Un Nuevo Contrato Social y Ambiental para la Bogot· del Siglo XXI"/>
    <n v="2020"/>
    <n v="1"/>
    <n v="119"/>
    <x v="0"/>
    <n v="93"/>
    <s v="Sector Cultura, recreaciÛn y deporte"/>
    <n v="77"/>
    <x v="10"/>
    <s v="LocalizaciÛn"/>
    <n v="1"/>
    <s v="Hacer un nuevo contrato social con igualdad de oportunidades para la inclusiÛn social, productiva y polÌtica"/>
    <n v="1"/>
    <s v="Subsidios y transferencias para la equidad"/>
    <n v="7885"/>
    <s v="Aportes para los creadores y gestores culturales de Bogot·"/>
    <n v="1"/>
    <s v="04. Inversion no georeferenciable"/>
    <s v="UbicaciÛn Distrital  -  UbicaciÛn Distrital"/>
    <n v="1"/>
    <s v="Entregar el de los recursos  previstos para Beneficios EconÛmico PeriÛdicos (BEPS)"/>
    <n v="0"/>
    <m/>
    <n v="0"/>
    <m/>
    <n v="100"/>
    <n v="103.5"/>
    <x v="3"/>
    <x v="5"/>
  </r>
  <r>
    <n v="6"/>
    <s v="Un Nuevo Contrato Social y Ambiental para la Bogot· del Siglo XXI"/>
    <n v="2020"/>
    <n v="1"/>
    <n v="119"/>
    <x v="0"/>
    <n v="93"/>
    <s v="Sector Cultura, recreaciÛn y deporte"/>
    <n v="77"/>
    <x v="10"/>
    <s v="LocalizaciÛn"/>
    <n v="1"/>
    <s v="Hacer un nuevo contrato social con igualdad de oportunidades para la inclusiÛn social, productiva y polÌtica"/>
    <n v="15"/>
    <s v="Plan Distrital de Lectura, Escritura y oralidad: Leer para la vida"/>
    <n v="7880"/>
    <s v="Fortalecimiento de la inclusiÛn a la Cultura Escrita de todos los habitantes de Bogot·"/>
    <n v="1"/>
    <s v="04. Inversion no georeferenciable"/>
    <s v="Habitantes De La Ciudad Beneficiarios Del Sistema Distrital De Bibliotecas Y Espacios No Convencionales  -  Habitantes De La Ciudad Beneficiarios Del Sistema Distrital De Bibliotecas Y Espacios No Convencionale"/>
    <n v="1"/>
    <s v="CreaciÛn de Sistema Distrital de Bibliotecas y espacios no convencionales de lectura que fortalezca y articules las bibliotecas p˙blicas, escolares, comunitarias, universitarias, especialidaz, y otros espacios de circulaciÛn del libro en la ciudad"/>
    <n v="0"/>
    <m/>
    <n v="0"/>
    <m/>
    <n v="1"/>
    <n v="1"/>
    <x v="4"/>
    <x v="6"/>
  </r>
  <r>
    <n v="6"/>
    <s v="Un Nuevo Contrato Social y Ambiental para la Bogot· del Siglo XXI"/>
    <n v="2020"/>
    <n v="1"/>
    <n v="119"/>
    <x v="0"/>
    <n v="93"/>
    <s v="Sector Cultura, recreaciÛn y deporte"/>
    <n v="77"/>
    <x v="10"/>
    <s v="LocalizaciÛn"/>
    <n v="1"/>
    <s v="Hacer un nuevo contrato social con igualdad de oportunidades para la inclusiÛn social, productiva y polÌtica"/>
    <n v="15"/>
    <s v="Plan Distrital de Lectura, Escritura y oralidad: Leer para la vida"/>
    <n v="7880"/>
    <s v="Fortalecimiento de la inclusiÛn a la Cultura Escrita de todos los habitantes de Bogot·"/>
    <n v="1"/>
    <s v="04. Inversion no georeferenciable"/>
    <s v="Habitantes De La Ciudad Beneficiarios Del Sistema Distrital De Bibliotecas Y Espacios No Convencionales  -  Habitantes De La Ciudad Beneficiarios Del Sistema Distrital De Bibliotecas Y Espacios No Convencionale"/>
    <n v="2"/>
    <s v="Formular PolÌtica Distrital de lectura, escritura y bibliotecas y otros espacios de circulaciÛn del libro."/>
    <n v="0"/>
    <m/>
    <n v="0"/>
    <m/>
    <n v="0.1"/>
    <n v="0.1"/>
    <x v="5"/>
    <x v="7"/>
  </r>
  <r>
    <n v="6"/>
    <s v="Un Nuevo Contrato Social y Ambiental para la Bogot· del Siglo XXI"/>
    <n v="2020"/>
    <n v="1"/>
    <n v="119"/>
    <x v="0"/>
    <n v="93"/>
    <s v="Sector Cultura, recreaciÛn y deporte"/>
    <n v="77"/>
    <x v="10"/>
    <s v="LocalizaciÛn"/>
    <n v="1"/>
    <s v="Hacer un nuevo contrato social con igualdad de oportunidades para la inclusiÛn social, productiva y polÌtica"/>
    <n v="20"/>
    <s v="Bogot·, referente en cultura, deporte, recreaciÛn y actividad fÌsica, con parques para el desarrollo y la salud"/>
    <n v="7656"/>
    <s v="GeneraciÛn de una Estrategia de InternacionalizaciÛn del Sector Cultura, RecreaciÛn y Deporte para la ciudad de Bogot·"/>
    <n v="1"/>
    <s v="04. Inversion no georeferenciable"/>
    <s v="UbicaciÛn Distrital  -  UbicaciÛn Distrital"/>
    <n v="1"/>
    <s v="Elaborar documento tÈcnico sobre el relacionamiento internacional del sector para gestionar cooperaciÛn tÈcnica y financiera al interior del sector."/>
    <n v="0"/>
    <m/>
    <n v="0"/>
    <m/>
    <n v="0.1"/>
    <n v="0.1"/>
    <x v="6"/>
    <x v="8"/>
  </r>
  <r>
    <n v="6"/>
    <s v="Un Nuevo Contrato Social y Ambiental para la Bogot· del Siglo XXI"/>
    <n v="2020"/>
    <n v="1"/>
    <n v="119"/>
    <x v="0"/>
    <n v="93"/>
    <s v="Sector Cultura, recreaciÛn y deporte"/>
    <n v="77"/>
    <x v="10"/>
    <s v="LocalizaciÛn"/>
    <n v="1"/>
    <s v="Hacer un nuevo contrato social con igualdad de oportunidades para la inclusiÛn social, productiva y polÌtica"/>
    <n v="20"/>
    <s v="Bogot·, referente en cultura, deporte, recreaciÛn y actividad fÌsica, con parques para el desarrollo y la salud"/>
    <n v="7656"/>
    <s v="GeneraciÛn de una Estrategia de InternacionalizaciÛn del Sector Cultura, RecreaciÛn y Deporte para la ciudad de Bogot·"/>
    <n v="1"/>
    <s v="04. Inversion no georeferenciable"/>
    <s v="UbicaciÛn Distrital  -  UbicaciÛn Distrital"/>
    <n v="2"/>
    <s v="DiseÒar y gestionar plataforma de informaciÛn que permita la consulta y sistematizaciÛn de las experiencias significativas, buenas pr·cticas y proyectos de cooperaciÛn del sector."/>
    <n v="0"/>
    <m/>
    <n v="0"/>
    <m/>
    <n v="0.1"/>
    <n v="0.1"/>
    <x v="6"/>
    <x v="8"/>
  </r>
  <r>
    <n v="6"/>
    <s v="Un Nuevo Contrato Social y Ambiental para la Bogot· del Siglo XXI"/>
    <n v="2020"/>
    <n v="1"/>
    <n v="119"/>
    <x v="0"/>
    <n v="93"/>
    <s v="Sector Cultura, recreaciÛn y deporte"/>
    <n v="77"/>
    <x v="10"/>
    <s v="LocalizaciÛn"/>
    <n v="1"/>
    <s v="Hacer un nuevo contrato social con igualdad de oportunidades para la inclusiÛn social, productiva y polÌtica"/>
    <n v="20"/>
    <s v="Bogot·, referente en cultura, deporte, recreaciÛn y actividad fÌsica, con parques para el desarrollo y la salud"/>
    <n v="7656"/>
    <s v="GeneraciÛn de una Estrategia de InternacionalizaciÛn del Sector Cultura, RecreaciÛn y Deporte para la ciudad de Bogot·"/>
    <n v="1"/>
    <s v="04. Inversion no georeferenciable"/>
    <s v="UbicaciÛn Distrital  -  UbicaciÛn Distrital"/>
    <n v="3"/>
    <s v="DiseÒar y realizar curso para fortalecer las competencias y la calidad de los conocimientos de agentes del sector."/>
    <n v="0"/>
    <m/>
    <n v="0"/>
    <m/>
    <n v="0.1"/>
    <n v="0.1"/>
    <x v="7"/>
    <x v="9"/>
  </r>
  <r>
    <n v="6"/>
    <s v="Un Nuevo Contrato Social y Ambiental para la Bogot· del Siglo XXI"/>
    <n v="2020"/>
    <n v="1"/>
    <n v="119"/>
    <x v="0"/>
    <n v="93"/>
    <s v="Sector Cultura, recreaciÛn y deporte"/>
    <n v="77"/>
    <x v="10"/>
    <s v="LocalizaciÛn"/>
    <n v="1"/>
    <s v="Hacer un nuevo contrato social con igualdad de oportunidades para la inclusiÛn social, productiva y polÌtica"/>
    <n v="20"/>
    <s v="Bogot·, referente en cultura, deporte, recreaciÛn y actividad fÌsica, con parques para el desarrollo y la salud"/>
    <n v="7884"/>
    <s v="FormaciÛn y cualificaciÛn para agentes culturales y ciudadanÌa en Bogot·"/>
    <n v="1"/>
    <s v="04. Inversion no georeferenciable"/>
    <s v="UbicaciÛn Distrital  -  UbicaciÛn Distrital"/>
    <n v="1"/>
    <s v="Beneficiar personas  en procesos de educaciÛn informal del sector artÌstico y cultural"/>
    <n v="0"/>
    <m/>
    <n v="0"/>
    <m/>
    <n v="360"/>
    <n v="380"/>
    <x v="8"/>
    <x v="10"/>
  </r>
  <r>
    <n v="6"/>
    <s v="Un Nuevo Contrato Social y Ambiental para la Bogot· del Siglo XXI"/>
    <n v="2020"/>
    <n v="1"/>
    <n v="119"/>
    <x v="0"/>
    <n v="93"/>
    <s v="Sector Cultura, recreaciÛn y deporte"/>
    <n v="77"/>
    <x v="10"/>
    <s v="LocalizaciÛn"/>
    <n v="1"/>
    <s v="Hacer un nuevo contrato social con igualdad de oportunidades para la inclusiÛn social, productiva y polÌtica"/>
    <n v="20"/>
    <s v="Bogot·, referente en cultura, deporte, recreaciÛn y actividad fÌsica, con parques para el desarrollo y la salud"/>
    <n v="7884"/>
    <s v="FormaciÛn y cualificaciÛn para agentes culturales y ciudadanÌa en Bogot·"/>
    <n v="1"/>
    <s v="04. Inversion no georeferenciable"/>
    <s v="UbicaciÛn Distrital  -  UbicaciÛn Distrital"/>
    <n v="2"/>
    <s v="Beneficiar agentes del sector a travÈs del fomento para el acceso a la oferta cultural."/>
    <n v="0"/>
    <m/>
    <n v="0"/>
    <m/>
    <n v="35"/>
    <n v="34"/>
    <x v="9"/>
    <x v="11"/>
  </r>
  <r>
    <n v="6"/>
    <s v="Un Nuevo Contrato Social y Ambiental para la Bogot· del Siglo XXI"/>
    <n v="2020"/>
    <n v="1"/>
    <n v="119"/>
    <x v="0"/>
    <n v="93"/>
    <s v="Sector Cultura, recreaciÛn y deporte"/>
    <n v="77"/>
    <x v="10"/>
    <s v="LocalizaciÛn"/>
    <n v="1"/>
    <s v="Hacer un nuevo contrato social con igualdad de oportunidades para la inclusiÛn social, productiva y polÌtica"/>
    <n v="20"/>
    <s v="Bogot·, referente en cultura, deporte, recreaciÛn y actividad fÌsica, con parques para el desarrollo y la salud"/>
    <n v="7884"/>
    <s v="FormaciÛn y cualificaciÛn para agentes culturales y ciudadanÌa en Bogot·"/>
    <n v="1"/>
    <s v="04. Inversion no georeferenciable"/>
    <s v="UbicaciÛn Distrital  -  UbicaciÛn Distrital"/>
    <n v="3"/>
    <s v="Construir Sistema de Informacion de arte, cultura y patrimonio."/>
    <n v="0"/>
    <m/>
    <n v="0"/>
    <m/>
    <n v="0.12"/>
    <n v="0.12"/>
    <x v="10"/>
    <x v="12"/>
  </r>
  <r>
    <n v="6"/>
    <s v="Un Nuevo Contrato Social y Ambiental para la Bogot· del Siglo XXI"/>
    <n v="2020"/>
    <n v="1"/>
    <n v="119"/>
    <x v="0"/>
    <n v="93"/>
    <s v="Sector Cultura, recreaciÛn y deporte"/>
    <n v="77"/>
    <x v="10"/>
    <s v="LocalizaciÛn"/>
    <n v="1"/>
    <s v="Hacer un nuevo contrato social con igualdad de oportunidades para la inclusiÛn social, productiva y polÌtica"/>
    <n v="21"/>
    <s v="CreaciÛn y vida cotidiana: ApropiaciÛn ciudadana del arte, la cultura y el patrimonio, para la democracia cultural"/>
    <n v="7648"/>
    <s v="Fortalecimiento estratÈgico de la gestiÛn cultural territorial, poblacional y de la participaciÛn incidente en Bogot·"/>
    <n v="1"/>
    <s v="04. Inversion no georeferenciable"/>
    <s v="Grupos Etnicos Y Poblacionales De La Ciudad  -  Grupos Etnicos Y Poblacionales De La Ciudad"/>
    <n v="1"/>
    <s v="Desarrollar estrategias de reconocimiento y dinamizaciÛn del componente cultural en los territorios de Bogot·"/>
    <n v="0"/>
    <m/>
    <n v="0"/>
    <m/>
    <n v="20"/>
    <n v="20"/>
    <x v="11"/>
    <x v="13"/>
  </r>
  <r>
    <n v="6"/>
    <s v="Un Nuevo Contrato Social y Ambiental para la Bogot· del Siglo XXI"/>
    <n v="2020"/>
    <n v="1"/>
    <n v="119"/>
    <x v="0"/>
    <n v="93"/>
    <s v="Sector Cultura, recreaciÛn y deporte"/>
    <n v="77"/>
    <x v="10"/>
    <s v="LocalizaciÛn"/>
    <n v="1"/>
    <s v="Hacer un nuevo contrato social con igualdad de oportunidades para la inclusiÛn social, productiva y polÌtica"/>
    <n v="21"/>
    <s v="CreaciÛn y vida cotidiana: ApropiaciÛn ciudadana del arte, la cultura y el patrimonio, para la democracia cultural"/>
    <n v="7648"/>
    <s v="Fortalecimiento estratÈgico de la gestiÛn cultural territorial, poblacional y de la participaciÛn incidente en Bogot·"/>
    <n v="1"/>
    <s v="04. Inversion no georeferenciable"/>
    <s v="Grupos Etnicos Y Poblacionales De La Ciudad  -  Grupos Etnicos Y Poblacionales De La Ciudad"/>
    <n v="2"/>
    <s v="Desarrollar estrategias  para el  fortalecimiento y cualificaciÛn del Sistema Distrital de Arte, Cultura y Patrimonio, los procesos de participaciÛn y la gestiÛn territorial."/>
    <n v="0"/>
    <m/>
    <n v="0"/>
    <m/>
    <n v="26"/>
    <n v="24.44"/>
    <x v="12"/>
    <x v="14"/>
  </r>
  <r>
    <n v="6"/>
    <s v="Un Nuevo Contrato Social y Ambiental para la Bogot· del Siglo XXI"/>
    <n v="2020"/>
    <n v="1"/>
    <n v="119"/>
    <x v="0"/>
    <n v="93"/>
    <s v="Sector Cultura, recreaciÛn y deporte"/>
    <n v="77"/>
    <x v="10"/>
    <s v="LocalizaciÛn"/>
    <n v="1"/>
    <s v="Hacer un nuevo contrato social con igualdad de oportunidades para la inclusiÛn social, productiva y polÌtica"/>
    <n v="21"/>
    <s v="CreaciÛn y vida cotidiana: ApropiaciÛn ciudadana del arte, la cultura y el patrimonio, para la democracia cultural"/>
    <n v="7648"/>
    <s v="Fortalecimiento estratÈgico de la gestiÛn cultural territorial, poblacional y de la participaciÛn incidente en Bogot·"/>
    <n v="1"/>
    <s v="04. Inversion no georeferenciable"/>
    <s v="Grupos Etnicos Y Poblacionales De La Ciudad  -  Grupos Etnicos Y Poblacionales De La Ciudad"/>
    <n v="3"/>
    <s v="Concertar e implementar procesos para el fortalecimiento, reconocimiento,  valoraciÛn  y la pervivencia cultural de los grupos Ètnicos, et·rios y sectores sociales."/>
    <n v="0"/>
    <m/>
    <n v="0"/>
    <m/>
    <n v="23"/>
    <n v="23"/>
    <x v="13"/>
    <x v="15"/>
  </r>
  <r>
    <n v="6"/>
    <s v="Un Nuevo Contrato Social y Ambiental para la Bogot· del Siglo XXI"/>
    <n v="2020"/>
    <n v="1"/>
    <n v="119"/>
    <x v="0"/>
    <n v="93"/>
    <s v="Sector Cultura, recreaciÛn y deporte"/>
    <n v="77"/>
    <x v="10"/>
    <s v="LocalizaciÛn"/>
    <n v="1"/>
    <s v="Hacer un nuevo contrato social con igualdad de oportunidades para la inclusiÛn social, productiva y polÌtica"/>
    <n v="21"/>
    <s v="CreaciÛn y vida cotidiana: ApropiaciÛn ciudadana del arte, la cultura y el patrimonio, para la democracia cultural"/>
    <n v="7650"/>
    <s v="Fortalecimiento de los procesos de fomento cultural para la gestiÛn incluyente en Cultura para la vida cotidiana en Bogot· D.C."/>
    <n v="1"/>
    <s v="04. Inversion no georeferenciable"/>
    <s v="UbicaciÛn Distrital  -  UbicaciÛn Distrital"/>
    <n v="1"/>
    <s v="Realizar documentos de lineamientos tÈcnicos que aporten a la consolidaciÛn de la estrategia de gestiÛn del conocimiento."/>
    <n v="0"/>
    <m/>
    <n v="0"/>
    <m/>
    <n v="2"/>
    <n v="2"/>
    <x v="14"/>
    <x v="16"/>
  </r>
  <r>
    <n v="6"/>
    <s v="Un Nuevo Contrato Social y Ambiental para la Bogot· del Siglo XXI"/>
    <n v="2020"/>
    <n v="1"/>
    <n v="119"/>
    <x v="0"/>
    <n v="93"/>
    <s v="Sector Cultura, recreaciÛn y deporte"/>
    <n v="77"/>
    <x v="10"/>
    <s v="LocalizaciÛn"/>
    <n v="1"/>
    <s v="Hacer un nuevo contrato social con igualdad de oportunidades para la inclusiÛn social, productiva y polÌtica"/>
    <n v="21"/>
    <s v="CreaciÛn y vida cotidiana: ApropiaciÛn ciudadana del arte, la cultura y el patrimonio, para la democracia cultural"/>
    <n v="7650"/>
    <s v="Fortalecimiento de los procesos de fomento cultural para la gestiÛn incluyente en Cultura para la vida cotidiana en Bogot· D.C."/>
    <n v="1"/>
    <s v="04. Inversion no georeferenciable"/>
    <s v="UbicaciÛn Distrital  -  UbicaciÛn Distrital"/>
    <n v="4"/>
    <s v="Entregar estÌmulos, apoyos concertados y alianzas estratÈgicas estÌmulos (800), apoyos concertados (120) y alianzas estratÈgicas (3) dirigidos a fortalecer los procesos de los agentes del sector"/>
    <n v="0"/>
    <m/>
    <n v="0"/>
    <m/>
    <n v="529"/>
    <n v="529"/>
    <x v="15"/>
    <x v="17"/>
  </r>
  <r>
    <n v="6"/>
    <s v="Un Nuevo Contrato Social y Ambiental para la Bogot· del Siglo XXI"/>
    <n v="2020"/>
    <n v="1"/>
    <n v="119"/>
    <x v="0"/>
    <n v="93"/>
    <s v="Sector Cultura, recreaciÛn y deporte"/>
    <n v="77"/>
    <x v="10"/>
    <s v="LocalizaciÛn"/>
    <n v="1"/>
    <s v="Hacer un nuevo contrato social con igualdad de oportunidades para la inclusiÛn social, productiva y polÌtica"/>
    <n v="21"/>
    <s v="CreaciÛn y vida cotidiana: ApropiaciÛn ciudadana del arte, la cultura y el patrimonio, para la democracia cultural"/>
    <n v="7654"/>
    <s v="Mejoramiento de la infraestructura cultural en la ciudad de Bogot·"/>
    <n v="1"/>
    <s v="04. Inversion no georeferenciable"/>
    <s v="Toda La PoblaciÛn De La Ciudad  -  Toda La PoblaciÛn De La Ciudad"/>
    <n v="1"/>
    <s v="DiseÒar documentos de lineamientos tÈcnicos para la formulaciÛn de proyectos de infraestructura cultural, la gestiÛn de equipamientos culturales para la ciudad de Bogot· y la selecciÛn y priorizaciÛn de posibles beneficiarios de la contribuciÛn parafiscal de los Espect·culos P˙blicos de las Artes EscÈnicas."/>
    <n v="0"/>
    <m/>
    <n v="0"/>
    <m/>
    <n v="2"/>
    <n v="2"/>
    <x v="16"/>
    <x v="18"/>
  </r>
  <r>
    <n v="6"/>
    <s v="Un Nuevo Contrato Social y Ambiental para la Bogot· del Siglo XXI"/>
    <n v="2020"/>
    <n v="1"/>
    <n v="119"/>
    <x v="0"/>
    <n v="93"/>
    <s v="Sector Cultura, recreaciÛn y deporte"/>
    <n v="77"/>
    <x v="10"/>
    <s v="LocalizaciÛn"/>
    <n v="1"/>
    <s v="Hacer un nuevo contrato social con igualdad de oportunidades para la inclusiÛn social, productiva y polÌtica"/>
    <n v="21"/>
    <s v="CreaciÛn y vida cotidiana: ApropiaciÛn ciudadana del arte, la cultura y el patrimonio, para la democracia cultural"/>
    <n v="7654"/>
    <s v="Mejoramiento de la infraestructura cultural en la ciudad de Bogot·"/>
    <n v="1"/>
    <s v="04. Inversion no georeferenciable"/>
    <s v="Toda La PoblaciÛn De La Ciudad  -  Toda La PoblaciÛn De La Ciudad"/>
    <n v="2"/>
    <s v="Asistir tÈcnicamente proyectos de infraestructura Cultural"/>
    <n v="0"/>
    <m/>
    <n v="0"/>
    <m/>
    <n v="0.5"/>
    <n v="0.1"/>
    <x v="17"/>
    <x v="19"/>
  </r>
  <r>
    <n v="6"/>
    <s v="Un Nuevo Contrato Social y Ambiental para la Bogot· del Siglo XXI"/>
    <n v="2020"/>
    <n v="1"/>
    <n v="119"/>
    <x v="0"/>
    <n v="93"/>
    <s v="Sector Cultura, recreaciÛn y deporte"/>
    <n v="77"/>
    <x v="10"/>
    <s v="LocalizaciÛn"/>
    <n v="1"/>
    <s v="Hacer un nuevo contrato social con igualdad de oportunidades para la inclusiÛn social, productiva y polÌtica"/>
    <n v="21"/>
    <s v="CreaciÛn y vida cotidiana: ApropiaciÛn ciudadana del arte, la cultura y el patrimonio, para la democracia cultural"/>
    <n v="7654"/>
    <s v="Mejoramiento de la infraestructura cultural en la ciudad de Bogot·"/>
    <n v="1"/>
    <s v="04. Inversion no georeferenciable"/>
    <s v="Toda La PoblaciÛn De La Ciudad  -  Toda La PoblaciÛn De La Ciudad"/>
    <n v="3"/>
    <s v="Realizar encuentros ciudadanos (virtuales y presenciales) para promover la apropiaciÛn, fortalecimiento del tejido social e involucramiento en los proyectos de infraestructura cultural"/>
    <n v="0"/>
    <m/>
    <n v="0"/>
    <m/>
    <n v="1"/>
    <n v="1"/>
    <x v="18"/>
    <x v="20"/>
  </r>
  <r>
    <n v="6"/>
    <s v="Un Nuevo Contrato Social y Ambiental para la Bogot· del Siglo XXI"/>
    <n v="2020"/>
    <n v="1"/>
    <n v="119"/>
    <x v="0"/>
    <n v="93"/>
    <s v="Sector Cultura, recreaciÛn y deporte"/>
    <n v="77"/>
    <x v="10"/>
    <s v="LocalizaciÛn"/>
    <n v="1"/>
    <s v="Hacer un nuevo contrato social con igualdad de oportunidades para la inclusiÛn social, productiva y polÌtica"/>
    <n v="21"/>
    <s v="CreaciÛn y vida cotidiana: ApropiaciÛn ciudadana del arte, la cultura y el patrimonio, para la democracia cultural"/>
    <n v="7886"/>
    <s v="Reconocimiento y valoraciÛn del patrimonio material e inmaterial de Bogot·"/>
    <n v="1"/>
    <s v="04. Inversion no georeferenciable"/>
    <s v="UbicaciÛn Distrital  -  UbicaciÛn Distrital"/>
    <n v="3"/>
    <s v="Realizar Visitas  para el seguimiento a las gestiones sobre la protecciÛn del patrimonio cultural de la ciudad."/>
    <n v="0"/>
    <m/>
    <n v="0"/>
    <m/>
    <n v="50"/>
    <n v="54"/>
    <x v="19"/>
    <x v="21"/>
  </r>
  <r>
    <n v="6"/>
    <s v="Un Nuevo Contrato Social y Ambiental para la Bogot· del Siglo XXI"/>
    <n v="2020"/>
    <n v="1"/>
    <n v="119"/>
    <x v="0"/>
    <n v="93"/>
    <s v="Sector Cultura, recreaciÛn y deporte"/>
    <n v="77"/>
    <x v="10"/>
    <s v="LocalizaciÛn"/>
    <n v="1"/>
    <s v="Hacer un nuevo contrato social con igualdad de oportunidades para la inclusiÛn social, productiva y polÌtica"/>
    <n v="24"/>
    <s v="Bogot· regiÛn emprendedora e innovadora"/>
    <n v="7881"/>
    <s v="GeneraciÛn de desarrollo social y econÛmico sostenible a travÈs de actividades culturales y creativas en Bogot·"/>
    <n v="1"/>
    <s v="04. Inversion no georeferenciable"/>
    <s v="Indusrial Culturales Y Creativas Y Ciudadanis En General  -  Indusrial Culturales Y Creativas Y Ciudadanis En General"/>
    <n v="1"/>
    <s v="DiseÒar e implementar estrategia para reconocer, crear, fortalecer, consolidar y/o posicionar Distritos Creativos, asÌ como espacios adecuados para el desarrollo de actividades culturales y creativas"/>
    <n v="0"/>
    <m/>
    <n v="0"/>
    <m/>
    <n v="1"/>
    <n v="1"/>
    <x v="20"/>
    <x v="22"/>
  </r>
  <r>
    <n v="6"/>
    <s v="Un Nuevo Contrato Social y Ambiental para la Bogot· del Siglo XXI"/>
    <n v="2020"/>
    <n v="1"/>
    <n v="119"/>
    <x v="0"/>
    <n v="93"/>
    <s v="Sector Cultura, recreaciÛn y deporte"/>
    <n v="77"/>
    <x v="10"/>
    <s v="LocalizaciÛn"/>
    <n v="1"/>
    <s v="Hacer un nuevo contrato social con igualdad de oportunidades para la inclusiÛn social, productiva y polÌtica"/>
    <n v="24"/>
    <s v="Bogot· regiÛn emprendedora e innovadora"/>
    <n v="7881"/>
    <s v="GeneraciÛn de desarrollo social y econÛmico sostenible a travÈs de actividades culturales y creativas en Bogot·"/>
    <n v="1"/>
    <s v="04. Inversion no georeferenciable"/>
    <s v="Indusrial Culturales Y Creativas Y Ciudadanis En General  -  Indusrial Culturales Y Creativas Y Ciudadanis En General"/>
    <n v="2"/>
    <s v="DiseÒar y promover programa para el fortlecimiento de la cadena de valor de la economÌa cultural y creativa"/>
    <n v="0"/>
    <m/>
    <n v="0"/>
    <m/>
    <n v="1"/>
    <n v="1"/>
    <x v="21"/>
    <x v="23"/>
  </r>
  <r>
    <n v="6"/>
    <s v="Un Nuevo Contrato Social y Ambiental para la Bogot· del Siglo XXI"/>
    <n v="2020"/>
    <n v="1"/>
    <n v="119"/>
    <x v="0"/>
    <n v="93"/>
    <s v="Sector Cultura, recreaciÛn y deporte"/>
    <n v="77"/>
    <x v="10"/>
    <s v="LocalizaciÛn"/>
    <n v="1"/>
    <s v="Hacer un nuevo contrato social con igualdad de oportunidades para la inclusiÛn social, productiva y polÌtica"/>
    <n v="24"/>
    <s v="Bogot· regiÛn emprendedora e innovadora"/>
    <n v="7881"/>
    <s v="GeneraciÛn de desarrollo social y econÛmico sostenible a travÈs de actividades culturales y creativas en Bogot·"/>
    <n v="1"/>
    <s v="04. Inversion no georeferenciable"/>
    <s v="Indusrial Culturales Y Creativas Y Ciudadanis En General  -  Indusrial Culturales Y Creativas Y Ciudadanis En General"/>
    <n v="3"/>
    <s v="Implementar y fortalecer estrategia de economÌa cultural y creativa para orientar la toma de decisiones que permita mitigar y reactivar el sector cultura"/>
    <n v="0"/>
    <m/>
    <n v="0"/>
    <m/>
    <n v="1"/>
    <n v="1"/>
    <x v="22"/>
    <x v="24"/>
  </r>
  <r>
    <n v="6"/>
    <s v="Un Nuevo Contrato Social y Ambiental para la Bogot· del Siglo XXI"/>
    <n v="2020"/>
    <n v="1"/>
    <n v="119"/>
    <x v="0"/>
    <n v="93"/>
    <s v="Sector Cultura, recreaciÛn y deporte"/>
    <n v="77"/>
    <x v="10"/>
    <s v="LocalizaciÛn"/>
    <n v="1"/>
    <s v="Hacer un nuevo contrato social con igualdad de oportunidades para la inclusiÛn social, productiva y polÌtica"/>
    <n v="24"/>
    <s v="Bogot· regiÛn emprendedora e innovadora"/>
    <n v="7887"/>
    <s v="ImplementaciÛn de una estrategia de arte en espacio publico en Bogot·"/>
    <n v="1"/>
    <s v="04. Inversion no georeferenciable"/>
    <s v="UbicaciÛn Distrital  -  UbicaciÛn Distrital"/>
    <n v="1"/>
    <s v="Implementar estrategia que permita atender a los artistas del espacio p˙blico, que propicie el goce efectivo de los derechos culturales de la ciudadanÌa."/>
    <n v="0"/>
    <m/>
    <n v="0"/>
    <m/>
    <n v="0.13"/>
    <n v="0.13"/>
    <x v="23"/>
    <x v="25"/>
  </r>
  <r>
    <n v="6"/>
    <s v="Un Nuevo Contrato Social y Ambiental para la Bogot· del Siglo XXI"/>
    <n v="2020"/>
    <n v="1"/>
    <n v="119"/>
    <x v="0"/>
    <n v="93"/>
    <s v="Sector Cultura, recreaciÛn y deporte"/>
    <n v="77"/>
    <x v="10"/>
    <s v="LocalizaciÛn"/>
    <n v="1"/>
    <s v="Hacer un nuevo contrato social con igualdad de oportunidades para la inclusiÛn social, productiva y polÌtica"/>
    <n v="24"/>
    <s v="Bogot· regiÛn emprendedora e innovadora"/>
    <n v="7887"/>
    <s v="ImplementaciÛn de una estrategia de arte en espacio publico en Bogot·"/>
    <n v="1"/>
    <s v="04. Inversion no georeferenciable"/>
    <s v="UbicaciÛn Distrital  -  UbicaciÛn Distrital"/>
    <n v="2"/>
    <s v="Desarrollar actividades de impacto artÌstico, cultural y patrimonial en Bogot· y la RegiÛn."/>
    <n v="0"/>
    <m/>
    <n v="0"/>
    <m/>
    <n v="1"/>
    <n v="1"/>
    <x v="24"/>
    <x v="26"/>
  </r>
  <r>
    <n v="6"/>
    <s v="Un Nuevo Contrato Social y Ambiental para la Bogot· del Siglo XXI"/>
    <n v="2020"/>
    <n v="1"/>
    <n v="119"/>
    <x v="0"/>
    <n v="93"/>
    <s v="Sector Cultura, recreaciÛn y deporte"/>
    <n v="77"/>
    <x v="10"/>
    <s v="LocalizaciÛn"/>
    <n v="5"/>
    <s v="Construir Bogot· RegiÛn con gobierno abierto, transparente y ciudadanÌa consciente"/>
    <n v="55"/>
    <s v="Fortalecimiento de Cultura Ciudadana y su institucionalidad"/>
    <n v="7879"/>
    <s v="Fortalecimiento de la Cultura Ciudadana y su Institucionalidad en Bogot·"/>
    <n v="1"/>
    <s v="04. Inversion no georeferenciable"/>
    <s v="Toda La PoblaciÛn De La Ciudad  -  Toda La PoblaciÛn De La Ciudad"/>
    <n v="1"/>
    <s v="CreaciÛn Centro de DiseÒo de PolÌticas P˙blicas de cambio cultural par afortalecer la institucionalidad de cultura ciudadana en el distrito, la gestiÛn del conocimiento y la toma de decisiones institucionales que promuevan las trasnformaciones culturales a partir de mejores comprensiones de las dinÒamicas sociales y culturales"/>
    <n v="0"/>
    <m/>
    <n v="0"/>
    <m/>
    <n v="1"/>
    <n v="1"/>
    <x v="25"/>
    <x v="27"/>
  </r>
  <r>
    <n v="6"/>
    <s v="Un Nuevo Contrato Social y Ambiental para la Bogot· del Siglo XXI"/>
    <n v="2020"/>
    <n v="1"/>
    <n v="119"/>
    <x v="0"/>
    <n v="93"/>
    <s v="Sector Cultura, recreaciÛn y deporte"/>
    <n v="77"/>
    <x v="10"/>
    <s v="LocalizaciÛn"/>
    <n v="5"/>
    <s v="Construir Bogot· RegiÛn con gobierno abierto, transparente y ciudadanÌa consciente"/>
    <n v="55"/>
    <s v="Fortalecimiento de Cultura Ciudadana y su institucionalidad"/>
    <n v="7879"/>
    <s v="Fortalecimiento de la Cultura Ciudadana y su Institucionalidad en Bogot·"/>
    <n v="1"/>
    <s v="04. Inversion no georeferenciable"/>
    <s v="Toda La PoblaciÛn De La Ciudad  -  Toda La PoblaciÛn De La Ciudad"/>
    <n v="2"/>
    <s v="DiseÒar y AcompaÒar la implementaciÛn estrategias de cultura ciudadana en torno a los temas priorizados por la administraciÛn Distrital"/>
    <n v="0"/>
    <m/>
    <n v="0"/>
    <m/>
    <n v="3"/>
    <n v="3"/>
    <x v="26"/>
    <x v="28"/>
  </r>
  <r>
    <n v="6"/>
    <s v="Un Nuevo Contrato Social y Ambiental para la Bogot· del Siglo XXI"/>
    <n v="2020"/>
    <n v="1"/>
    <n v="119"/>
    <x v="0"/>
    <n v="93"/>
    <s v="Sector Cultura, recreaciÛn y deporte"/>
    <n v="77"/>
    <x v="10"/>
    <s v="LocalizaciÛn"/>
    <n v="5"/>
    <s v="Construir Bogot· RegiÛn con gobierno abierto, transparente y ciudadanÌa consciente"/>
    <n v="55"/>
    <s v="Fortalecimiento de Cultura Ciudadana y su institucionalidad"/>
    <n v="7879"/>
    <s v="Fortalecimiento de la Cultura Ciudadana y su Institucionalidad en Bogot·"/>
    <n v="1"/>
    <s v="04. Inversion no georeferenciable"/>
    <s v="Toda La PoblaciÛn De La Ciudad  -  Toda La PoblaciÛn De La Ciudad"/>
    <n v="3"/>
    <s v="Implemetar sistema de GestiÛn de la informaciÛn para el levantamiento y monitoreo de las estrategias de cambio cultural"/>
    <n v="0"/>
    <m/>
    <n v="0"/>
    <m/>
    <n v="1"/>
    <n v="1"/>
    <x v="27"/>
    <x v="29"/>
  </r>
  <r>
    <n v="6"/>
    <s v="Un Nuevo Contrato Social y Ambiental para la Bogot· del Siglo XXI"/>
    <n v="2020"/>
    <n v="1"/>
    <n v="119"/>
    <x v="0"/>
    <n v="93"/>
    <s v="Sector Cultura, recreaciÛn y deporte"/>
    <n v="77"/>
    <x v="10"/>
    <s v="LocalizaciÛn"/>
    <n v="5"/>
    <s v="Construir Bogot· RegiÛn con gobierno abierto, transparente y ciudadanÌa consciente"/>
    <n v="56"/>
    <s v="GestiÛn P˙blica Efectiva"/>
    <n v="7646"/>
    <s v="Fortalecimiento a la gestiÛn, la innovaciÛn tecnolÛgica y la comunicaciÛn p˙blica de la SecretarÌa de Cultura, RecreaciÛn y Deporte de Bogot·"/>
    <n v="1"/>
    <s v="04. Inversion no georeferenciable"/>
    <s v="UbicaciÛn Distrital  -  UbicaciÛn Distrital"/>
    <n v="1"/>
    <s v="Actualizar el porciento las herramientas tecnolÛgicas."/>
    <n v="0"/>
    <m/>
    <n v="0"/>
    <m/>
    <n v="1"/>
    <n v="1"/>
    <x v="28"/>
    <x v="30"/>
  </r>
  <r>
    <n v="6"/>
    <s v="Un Nuevo Contrato Social y Ambiental para la Bogot· del Siglo XXI"/>
    <n v="2020"/>
    <n v="1"/>
    <n v="119"/>
    <x v="0"/>
    <n v="93"/>
    <s v="Sector Cultura, recreaciÛn y deporte"/>
    <n v="77"/>
    <x v="10"/>
    <s v="LocalizaciÛn"/>
    <n v="5"/>
    <s v="Construir Bogot· RegiÛn con gobierno abierto, transparente y ciudadanÌa consciente"/>
    <n v="56"/>
    <s v="GestiÛn P˙blica Efectiva"/>
    <n v="7646"/>
    <s v="Fortalecimiento a la gestiÛn, la innovaciÛn tecnolÛgica y la comunicaciÛn p˙blica de la SecretarÌa de Cultura, RecreaciÛn y Deporte de Bogot·"/>
    <n v="1"/>
    <s v="04. Inversion no georeferenciable"/>
    <s v="UbicaciÛn Distrital  -  UbicaciÛn Distrital"/>
    <n v="2"/>
    <s v="Construir e implementar estrategia institucional y sectorial que articule arte ciencia y tecnologÌa permitiendo el desarrollo de la gestiÛn administrativa y misional mediante la apropiaciÛn de las TI."/>
    <n v="0"/>
    <m/>
    <n v="0"/>
    <m/>
    <n v="0.2"/>
    <n v="0.2"/>
    <x v="29"/>
    <x v="31"/>
  </r>
  <r>
    <n v="6"/>
    <s v="Un Nuevo Contrato Social y Ambiental para la Bogot· del Siglo XXI"/>
    <n v="2020"/>
    <n v="1"/>
    <n v="119"/>
    <x v="0"/>
    <n v="93"/>
    <s v="Sector Cultura, recreaciÛn y deporte"/>
    <n v="77"/>
    <x v="10"/>
    <s v="LocalizaciÛn"/>
    <n v="5"/>
    <s v="Construir Bogot· RegiÛn con gobierno abierto, transparente y ciudadanÌa consciente"/>
    <n v="56"/>
    <s v="GestiÛn P˙blica Efectiva"/>
    <n v="7646"/>
    <s v="Fortalecimiento a la gestiÛn, la innovaciÛn tecnolÛgica y la comunicaciÛn p˙blica de la SecretarÌa de Cultura, RecreaciÛn y Deporte de Bogot·"/>
    <n v="1"/>
    <s v="04. Inversion no georeferenciable"/>
    <s v="UbicaciÛn Distrital  -  UbicaciÛn Distrital"/>
    <n v="3"/>
    <s v="Mantener sedes sedes (3 sedes, almacÈn y bodega) en buen estado y atender los requerimientos internos y externos referentes a los mismos."/>
    <n v="0"/>
    <m/>
    <n v="0"/>
    <m/>
    <n v="1"/>
    <n v="0.96"/>
    <x v="30"/>
    <x v="32"/>
  </r>
  <r>
    <n v="6"/>
    <s v="Un Nuevo Contrato Social y Ambiental para la Bogot· del Siglo XXI"/>
    <n v="2020"/>
    <n v="1"/>
    <n v="119"/>
    <x v="0"/>
    <n v="93"/>
    <s v="Sector Cultura, recreaciÛn y deporte"/>
    <n v="77"/>
    <x v="10"/>
    <s v="LocalizaciÛn"/>
    <n v="5"/>
    <s v="Construir Bogot· RegiÛn con gobierno abierto, transparente y ciudadanÌa consciente"/>
    <n v="56"/>
    <s v="GestiÛn P˙blica Efectiva"/>
    <n v="7646"/>
    <s v="Fortalecimiento a la gestiÛn, la innovaciÛn tecnolÛgica y la comunicaciÛn p˙blica de la SecretarÌa de Cultura, RecreaciÛn y Deporte de Bogot·"/>
    <n v="1"/>
    <s v="04. Inversion no georeferenciable"/>
    <s v="UbicaciÛn Distrital  -  UbicaciÛn Distrital"/>
    <n v="4"/>
    <s v="Elaborar plan de atenciÛn de requerimientos para fortalecer la gestiÛn y el clima laboral."/>
    <n v="0"/>
    <m/>
    <n v="0"/>
    <m/>
    <n v="0.2"/>
    <n v="0.2"/>
    <x v="31"/>
    <x v="33"/>
  </r>
  <r>
    <n v="6"/>
    <s v="Un Nuevo Contrato Social y Ambiental para la Bogot· del Siglo XXI"/>
    <n v="2020"/>
    <n v="1"/>
    <n v="119"/>
    <x v="0"/>
    <n v="93"/>
    <s v="Sector Cultura, recreaciÛn y deporte"/>
    <n v="77"/>
    <x v="10"/>
    <s v="LocalizaciÛn"/>
    <n v="5"/>
    <s v="Construir Bogot· RegiÛn con gobierno abierto, transparente y ciudadanÌa consciente"/>
    <n v="56"/>
    <s v="GestiÛn P˙blica Efectiva"/>
    <n v="7646"/>
    <s v="Fortalecimiento a la gestiÛn, la innovaciÛn tecnolÛgica y la comunicaciÛn p˙blica de la SecretarÌa de Cultura, RecreaciÛn y Deporte de Bogot·"/>
    <n v="1"/>
    <s v="04. Inversion no georeferenciable"/>
    <s v="UbicaciÛn Distrital  -  UbicaciÛn Distrital"/>
    <n v="5"/>
    <s v="Implementar sistema de gestiÛn documental de conformidad con la normatividad vigente."/>
    <n v="0"/>
    <m/>
    <n v="0"/>
    <m/>
    <n v="0.2"/>
    <n v="0.13"/>
    <x v="32"/>
    <x v="34"/>
  </r>
  <r>
    <n v="6"/>
    <s v="Un Nuevo Contrato Social y Ambiental para la Bogot· del Siglo XXI"/>
    <n v="2020"/>
    <n v="1"/>
    <n v="119"/>
    <x v="0"/>
    <n v="93"/>
    <s v="Sector Cultura, recreaciÛn y deporte"/>
    <n v="77"/>
    <x v="10"/>
    <s v="LocalizaciÛn"/>
    <n v="5"/>
    <s v="Construir Bogot· RegiÛn con gobierno abierto, transparente y ciudadanÌa consciente"/>
    <n v="56"/>
    <s v="GestiÛn P˙blica Efectiva"/>
    <n v="7646"/>
    <s v="Fortalecimiento a la gestiÛn, la innovaciÛn tecnolÛgica y la comunicaciÛn p˙blica de la SecretarÌa de Cultura, RecreaciÛn y Deporte de Bogot·"/>
    <n v="1"/>
    <s v="04. Inversion no georeferenciable"/>
    <s v="UbicaciÛn Distrital  -  UbicaciÛn Distrital"/>
    <n v="6"/>
    <s v="Desarrollar estrategia para la articulaciÛn y el fortalecimiento de las din·micas de planeaciÛn, gestiÛn del conocimiento y gestiÛn institucional, asociadas a la ejecuciÛn, seguimiento, mediciÛn y evaluaciÛn de las polÌticas, los programas, proyectos y presupuestos del sector."/>
    <n v="0"/>
    <m/>
    <n v="0"/>
    <m/>
    <n v="0.2"/>
    <n v="0.19"/>
    <x v="33"/>
    <x v="35"/>
  </r>
  <r>
    <n v="6"/>
    <s v="Un Nuevo Contrato Social y Ambiental para la Bogot· del Siglo XXI"/>
    <n v="2020"/>
    <n v="1"/>
    <n v="119"/>
    <x v="0"/>
    <n v="93"/>
    <s v="Sector Cultura, recreaciÛn y deporte"/>
    <n v="77"/>
    <x v="10"/>
    <s v="LocalizaciÛn"/>
    <n v="5"/>
    <s v="Construir Bogot· RegiÛn con gobierno abierto, transparente y ciudadanÌa consciente"/>
    <n v="56"/>
    <s v="GestiÛn P˙blica Efectiva"/>
    <n v="7646"/>
    <s v="Fortalecimiento a la gestiÛn, la innovaciÛn tecnolÛgica y la comunicaciÛn p˙blica de la SecretarÌa de Cultura, RecreaciÛn y Deporte de Bogot·"/>
    <n v="1"/>
    <s v="04. Inversion no georeferenciable"/>
    <s v="UbicaciÛn Distrital  -  UbicaciÛn Distrital"/>
    <n v="7"/>
    <s v="Realizar plan de acciÛn de formaciÛn, fortalecimiento, eventos territoriales, actividades comunitarias, campaÒas y estrategias de comunicaciÛn."/>
    <n v="0"/>
    <m/>
    <n v="0"/>
    <m/>
    <n v="0.2"/>
    <n v="0.2"/>
    <x v="34"/>
    <x v="36"/>
  </r>
  <r>
    <n v="6"/>
    <s v="Un Nuevo Contrato Social y Ambiental para la Bogot· del Siglo XXI"/>
    <n v="2020"/>
    <n v="1"/>
    <n v="211"/>
    <x v="1"/>
    <n v="93"/>
    <s v="Sector Cultura, recreaciÛn y deporte"/>
    <n v="1"/>
    <x v="0"/>
    <s v="Localidad"/>
    <n v="1"/>
    <s v="Hacer un nuevo contrato social con igualdad de oportunidades para la inclusiÛn social, productiva y polÌtica"/>
    <n v="20"/>
    <s v="Bogot·, referente en cultura, deporte, recreaciÛn y actividad fÌsica, con parques para el desarrollo y la salud"/>
    <n v="7853"/>
    <s v="AdministraciÛn de parques y escenarios innovadores, sostenibles y con adaptaciÛn al cambio clim·tico en Bogot·"/>
    <n v="30006"/>
    <s v="03. Poligono"/>
    <s v="01-064 Nueva  Autopista  -  Mantenimiento De Parque"/>
    <n v="4"/>
    <s v="Administrar parques y escenarios de diferentes escalas"/>
    <n v="0"/>
    <m/>
    <n v="0"/>
    <m/>
    <n v="1"/>
    <n v="1"/>
    <x v="35"/>
    <x v="37"/>
  </r>
  <r>
    <n v="6"/>
    <s v="Un Nuevo Contrato Social y Ambiental para la Bogot· del Siglo XXI"/>
    <n v="2020"/>
    <n v="1"/>
    <n v="211"/>
    <x v="1"/>
    <n v="93"/>
    <s v="Sector Cultura, recreaciÛn y deporte"/>
    <n v="1"/>
    <x v="0"/>
    <s v="Localidad"/>
    <n v="1"/>
    <s v="Hacer un nuevo contrato social con igualdad de oportunidades para la inclusiÛn social, productiva y polÌtica"/>
    <n v="20"/>
    <s v="Bogot·, referente en cultura, deporte, recreaciÛn y actividad fÌsica, con parques para el desarrollo y la salud"/>
    <n v="7853"/>
    <s v="AdministraciÛn de parques y escenarios innovadores, sostenibles y con adaptaciÛn al cambio clim·tico en Bogot·"/>
    <n v="30014"/>
    <s v="03. Poligono"/>
    <s v="01-1000 El Country  -  Mantenimiento De Parque"/>
    <n v="4"/>
    <s v="Administrar parques y escenarios de diferentes escalas"/>
    <n v="0"/>
    <m/>
    <n v="0"/>
    <m/>
    <n v="1"/>
    <n v="1"/>
    <x v="36"/>
    <x v="38"/>
  </r>
  <r>
    <n v="6"/>
    <s v="Un Nuevo Contrato Social y Ambiental para la Bogot· del Siglo XXI"/>
    <n v="2020"/>
    <n v="1"/>
    <n v="211"/>
    <x v="1"/>
    <n v="93"/>
    <s v="Sector Cultura, recreaciÛn y deporte"/>
    <n v="1"/>
    <x v="0"/>
    <s v="Localidad"/>
    <n v="1"/>
    <s v="Hacer un nuevo contrato social con igualdad de oportunidades para la inclusiÛn social, productiva y polÌtica"/>
    <n v="20"/>
    <s v="Bogot·, referente en cultura, deporte, recreaciÛn y actividad fÌsica, con parques para el desarrollo y la salud"/>
    <n v="7853"/>
    <s v="AdministraciÛn de parques y escenarios innovadores, sostenibles y con adaptaciÛn al cambio clim·tico en Bogot·"/>
    <n v="30041"/>
    <s v="03. Poligono"/>
    <s v="01-023 Servita  -  Mantenimiento De Parque"/>
    <n v="4"/>
    <s v="Administrar parques y escenarios de diferentes escalas"/>
    <n v="0"/>
    <m/>
    <n v="0"/>
    <m/>
    <n v="1"/>
    <n v="1"/>
    <x v="37"/>
    <x v="39"/>
  </r>
  <r>
    <n v="6"/>
    <s v="Un Nuevo Contrato Social y Ambiental para la Bogot· del Siglo XXI"/>
    <n v="2020"/>
    <n v="1"/>
    <n v="211"/>
    <x v="1"/>
    <n v="93"/>
    <s v="Sector Cultura, recreaciÛn y deporte"/>
    <n v="1"/>
    <x v="0"/>
    <s v="Localidad"/>
    <n v="1"/>
    <s v="Hacer un nuevo contrato social con igualdad de oportunidades para la inclusiÛn social, productiva y polÌtica"/>
    <n v="20"/>
    <s v="Bogot·, referente en cultura, deporte, recreaciÛn y actividad fÌsica, con parques para el desarrollo y la salud"/>
    <n v="7853"/>
    <s v="AdministraciÛn de parques y escenarios innovadores, sostenibles y con adaptaciÛn al cambio clim·tico en Bogot·"/>
    <n v="30073"/>
    <s v="03. Poligono"/>
    <s v="01-075 Alta Blanca  -  Mantenimiento De Parque"/>
    <n v="4"/>
    <s v="Administrar parques y escenarios de diferentes escalas"/>
    <n v="0"/>
    <m/>
    <n v="0"/>
    <m/>
    <n v="1"/>
    <n v="1"/>
    <x v="38"/>
    <x v="40"/>
  </r>
  <r>
    <n v="6"/>
    <s v="Un Nuevo Contrato Social y Ambiental para la Bogot· del Siglo XXI"/>
    <n v="2020"/>
    <n v="1"/>
    <n v="211"/>
    <x v="1"/>
    <n v="93"/>
    <s v="Sector Cultura, recreaciÛn y deporte"/>
    <n v="1"/>
    <x v="0"/>
    <s v="Localidad"/>
    <n v="1"/>
    <s v="Hacer un nuevo contrato social con igualdad de oportunidades para la inclusiÛn social, productiva y polÌtica"/>
    <n v="20"/>
    <s v="Bogot·, referente en cultura, deporte, recreaciÛn y actividad fÌsica, con parques para el desarrollo y la salud"/>
    <n v="7853"/>
    <s v="AdministraciÛn de parques y escenarios innovadores, sostenibles y con adaptaciÛn al cambio clim·tico en Bogot·"/>
    <n v="30104"/>
    <s v="03. Poligono"/>
    <s v="01-012 La Vida  -  Mantenimiento De Parque"/>
    <n v="4"/>
    <s v="Administrar parques y escenarios de diferentes escalas"/>
    <n v="0"/>
    <m/>
    <n v="0"/>
    <m/>
    <n v="1"/>
    <n v="1"/>
    <x v="39"/>
    <x v="41"/>
  </r>
  <r>
    <n v="6"/>
    <s v="Un Nuevo Contrato Social y Ambiental para la Bogot· del Siglo XXI"/>
    <n v="2020"/>
    <n v="1"/>
    <n v="211"/>
    <x v="1"/>
    <n v="93"/>
    <s v="Sector Cultura, recreaciÛn y deporte"/>
    <n v="1"/>
    <x v="0"/>
    <s v="Localidad"/>
    <n v="1"/>
    <s v="Hacer un nuevo contrato social con igualdad de oportunidades para la inclusiÛn social, productiva y polÌtica"/>
    <n v="20"/>
    <s v="Bogot·, referente en cultura, deporte, recreaciÛn y actividad fÌsica, con parques para el desarrollo y la salud"/>
    <n v="7854"/>
    <s v="FormaciÛn de niÒos, niÒas, adolescentes y jÛvenes, en las disciplinas deportivas priorizadas, en el marco de la jornada escolar complementaria en Bogot·"/>
    <n v="1"/>
    <s v="04. Inversion no georeferenciable"/>
    <s v="Usaquen  -  Formar NiÒas, NiÒos, Adolescentes Y JÛvenes En Disciplinas Deportivas Priorizadas En El Marco De La Jornada Escolar Complementaria."/>
    <n v="1"/>
    <s v="Formar niÒas, niÒos, adolescentes y jÛvenes en disciplinas deportivas priorizadas en el marco de la jornada escolar complementaria"/>
    <n v="0"/>
    <m/>
    <n v="0"/>
    <m/>
    <n v="358"/>
    <n v="365"/>
    <x v="40"/>
    <x v="42"/>
  </r>
  <r>
    <n v="6"/>
    <s v="Un Nuevo Contrato Social y Ambiental para la Bogot· del Siglo XXI"/>
    <n v="2020"/>
    <n v="1"/>
    <n v="211"/>
    <x v="1"/>
    <n v="93"/>
    <s v="Sector Cultura, recreaciÛn y deporte"/>
    <n v="2"/>
    <x v="11"/>
    <s v="Localidad"/>
    <n v="1"/>
    <s v="Hacer un nuevo contrato social con igualdad de oportunidades para la inclusiÛn social, productiva y polÌtica"/>
    <n v="20"/>
    <s v="Bogot·, referente en cultura, deporte, recreaciÛn y actividad fÌsica, con parques para el desarrollo y la salud"/>
    <n v="7851"/>
    <s v="RecreaciÛn y deporte para la formaciÛn ciudadana en Bogot·"/>
    <n v="1"/>
    <s v="04. Inversion no georeferenciable"/>
    <s v="Chapinero  -  Desarrollar Acciones Recreativas Comunitarias Que Integren Herramientas Para La ApropiaciÛn De Los Valores Ciudadanos"/>
    <n v="1"/>
    <s v="Desarrollar acciones recreativas comunitarias que integren herramientas para la apropiaciÛn de los valores ciudadanos"/>
    <n v="0"/>
    <m/>
    <n v="0"/>
    <m/>
    <n v="80"/>
    <n v="188"/>
    <x v="41"/>
    <x v="43"/>
  </r>
  <r>
    <n v="6"/>
    <s v="Un Nuevo Contrato Social y Ambiental para la Bogot· del Siglo XXI"/>
    <n v="2020"/>
    <n v="1"/>
    <n v="211"/>
    <x v="1"/>
    <n v="93"/>
    <s v="Sector Cultura, recreaciÛn y deporte"/>
    <n v="2"/>
    <x v="11"/>
    <s v="Localidad"/>
    <n v="1"/>
    <s v="Hacer un nuevo contrato social con igualdad de oportunidades para la inclusiÛn social, productiva y polÌtica"/>
    <n v="20"/>
    <s v="Bogot·, referente en cultura, deporte, recreaciÛn y actividad fÌsica, con parques para el desarrollo y la salud"/>
    <n v="7853"/>
    <s v="AdministraciÛn de parques y escenarios innovadores, sostenibles y con adaptaciÛn al cambio clim·tico en Bogot·"/>
    <n v="30050"/>
    <s v="03. Poligono"/>
    <s v="02-014 Canal El Virrey- El Chico  -  Mantenimiento De Parque"/>
    <n v="4"/>
    <s v="Administrar parques y escenarios de diferentes escalas"/>
    <n v="0"/>
    <m/>
    <n v="0"/>
    <m/>
    <n v="1"/>
    <n v="1"/>
    <x v="42"/>
    <x v="44"/>
  </r>
  <r>
    <n v="6"/>
    <s v="Un Nuevo Contrato Social y Ambiental para la Bogot· del Siglo XXI"/>
    <n v="2020"/>
    <n v="1"/>
    <n v="211"/>
    <x v="1"/>
    <n v="93"/>
    <s v="Sector Cultura, recreaciÛn y deporte"/>
    <n v="2"/>
    <x v="11"/>
    <s v="Localidad"/>
    <n v="1"/>
    <s v="Hacer un nuevo contrato social con igualdad de oportunidades para la inclusiÛn social, productiva y polÌtica"/>
    <n v="20"/>
    <s v="Bogot·, referente en cultura, deporte, recreaciÛn y actividad fÌsica, con parques para el desarrollo y la salud"/>
    <n v="7853"/>
    <s v="AdministraciÛn de parques y escenarios innovadores, sostenibles y con adaptaciÛn al cambio clim·tico en Bogot·"/>
    <n v="30072"/>
    <s v="03. Poligono"/>
    <s v="02-019 Sucre O Hippies  -  Mantenimiento De Parque"/>
    <n v="4"/>
    <s v="Administrar parques y escenarios de diferentes escalas"/>
    <n v="0"/>
    <m/>
    <n v="0"/>
    <m/>
    <n v="1"/>
    <n v="1"/>
    <x v="43"/>
    <x v="45"/>
  </r>
  <r>
    <n v="6"/>
    <s v="Un Nuevo Contrato Social y Ambiental para la Bogot· del Siglo XXI"/>
    <n v="2020"/>
    <n v="1"/>
    <n v="211"/>
    <x v="1"/>
    <n v="93"/>
    <s v="Sector Cultura, recreaciÛn y deporte"/>
    <n v="2"/>
    <x v="11"/>
    <s v="Localidad"/>
    <n v="1"/>
    <s v="Hacer un nuevo contrato social con igualdad de oportunidades para la inclusiÛn social, productiva y polÌtica"/>
    <n v="20"/>
    <s v="Bogot·, referente en cultura, deporte, recreaciÛn y actividad fÌsica, con parques para el desarrollo y la salud"/>
    <n v="7853"/>
    <s v="AdministraciÛn de parques y escenarios innovadores, sostenibles y con adaptaciÛn al cambio clim·tico en Bogot·"/>
    <n v="30101"/>
    <s v="03. Poligono"/>
    <s v="02-004 Gustavo Uribe Botero  -  Mantenimiento De Parque"/>
    <n v="4"/>
    <s v="Administrar parques y escenarios de diferentes escalas"/>
    <n v="0"/>
    <m/>
    <n v="0"/>
    <m/>
    <n v="1"/>
    <n v="1"/>
    <x v="44"/>
    <x v="46"/>
  </r>
  <r>
    <n v="6"/>
    <s v="Un Nuevo Contrato Social y Ambiental para la Bogot· del Siglo XXI"/>
    <n v="2020"/>
    <n v="1"/>
    <n v="211"/>
    <x v="1"/>
    <n v="93"/>
    <s v="Sector Cultura, recreaciÛn y deporte"/>
    <n v="2"/>
    <x v="11"/>
    <s v="Localidad"/>
    <n v="1"/>
    <s v="Hacer un nuevo contrato social con igualdad de oportunidades para la inclusiÛn social, productiva y polÌtica"/>
    <n v="20"/>
    <s v="Bogot·, referente en cultura, deporte, recreaciÛn y actividad fÌsica, con parques para el desarrollo y la salud"/>
    <n v="7854"/>
    <s v="FormaciÛn de niÒos, niÒas, adolescentes y jÛvenes, en las disciplinas deportivas priorizadas, en el marco de la jornada escolar complementaria en Bogot·"/>
    <n v="1"/>
    <s v="04. Inversion no georeferenciable"/>
    <s v="Chapinero  -  Formar NiÒas, NiÒos, Adolescentes Y JÛvenes En Disciplinas Deportivas Priorizadas En El Marco De La Jornada Escolar Complementaria."/>
    <n v="1"/>
    <s v="Formar niÒas, niÒos, adolescentes y jÛvenes en disciplinas deportivas priorizadas en el marco de la jornada escolar complementaria"/>
    <n v="0"/>
    <m/>
    <n v="0"/>
    <m/>
    <n v="590"/>
    <n v="614"/>
    <x v="45"/>
    <x v="47"/>
  </r>
  <r>
    <n v="6"/>
    <s v="Un Nuevo Contrato Social y Ambiental para la Bogot· del Siglo XXI"/>
    <n v="2020"/>
    <n v="1"/>
    <n v="211"/>
    <x v="1"/>
    <n v="93"/>
    <s v="Sector Cultura, recreaciÛn y deporte"/>
    <n v="3"/>
    <x v="1"/>
    <s v="Localidad"/>
    <n v="1"/>
    <s v="Hacer un nuevo contrato social con igualdad de oportunidades para la inclusiÛn social, productiva y polÌtica"/>
    <n v="20"/>
    <s v="Bogot·, referente en cultura, deporte, recreaciÛn y actividad fÌsica, con parques para el desarrollo y la salud"/>
    <n v="7851"/>
    <s v="RecreaciÛn y deporte para la formaciÛn ciudadana en Bogot·"/>
    <n v="1"/>
    <s v="04. Inversion no georeferenciable"/>
    <s v="Santa Fe  -  Desarrollar Acciones Recreativas Comunitarias Que Integren Herramientas Para La ApropiaciÛn De Los Valores Ciudadanos"/>
    <n v="1"/>
    <s v="Desarrollar acciones recreativas comunitarias que integren herramientas para la apropiaciÛn de los valores ciudadanos"/>
    <n v="0"/>
    <m/>
    <n v="0"/>
    <m/>
    <n v="200"/>
    <n v="269"/>
    <x v="46"/>
    <x v="48"/>
  </r>
  <r>
    <n v="6"/>
    <s v="Un Nuevo Contrato Social y Ambiental para la Bogot· del Siglo XXI"/>
    <n v="2020"/>
    <n v="1"/>
    <n v="211"/>
    <x v="1"/>
    <n v="93"/>
    <s v="Sector Cultura, recreaciÛn y deporte"/>
    <n v="3"/>
    <x v="1"/>
    <s v="Localidad"/>
    <n v="1"/>
    <s v="Hacer un nuevo contrato social con igualdad de oportunidades para la inclusiÛn social, productiva y polÌtica"/>
    <n v="20"/>
    <s v="Bogot·, referente en cultura, deporte, recreaciÛn y actividad fÌsica, con parques para el desarrollo y la salud"/>
    <n v="7853"/>
    <s v="AdministraciÛn de parques y escenarios innovadores, sostenibles y con adaptaciÛn al cambio clim·tico en Bogot·"/>
    <n v="30022"/>
    <s v="03. Poligono"/>
    <s v="03-039 Independencia-Bicentenario  -  Mantenimiento De Parque"/>
    <n v="4"/>
    <s v="Administrar parques y escenarios de diferentes escalas"/>
    <n v="0"/>
    <m/>
    <n v="0"/>
    <m/>
    <n v="1"/>
    <n v="1"/>
    <x v="47"/>
    <x v="49"/>
  </r>
  <r>
    <n v="6"/>
    <s v="Un Nuevo Contrato Social y Ambiental para la Bogot· del Siglo XXI"/>
    <n v="2020"/>
    <n v="1"/>
    <n v="211"/>
    <x v="1"/>
    <n v="93"/>
    <s v="Sector Cultura, recreaciÛn y deporte"/>
    <n v="3"/>
    <x v="1"/>
    <s v="Localidad"/>
    <n v="1"/>
    <s v="Hacer un nuevo contrato social con igualdad de oportunidades para la inclusiÛn social, productiva y polÌtica"/>
    <n v="20"/>
    <s v="Bogot·, referente en cultura, deporte, recreaciÛn y actividad fÌsica, con parques para el desarrollo y la salud"/>
    <n v="7853"/>
    <s v="AdministraciÛn de parques y escenarios innovadores, sostenibles y con adaptaciÛn al cambio clim·tico en Bogot·"/>
    <n v="30023"/>
    <s v="03. Poligono"/>
    <s v="03-093 Plaza De Toros  -  Mantenimiento De Parque"/>
    <n v="4"/>
    <s v="Administrar parques y escenarios de diferentes escalas"/>
    <n v="0"/>
    <m/>
    <n v="0"/>
    <m/>
    <n v="1"/>
    <n v="1"/>
    <x v="48"/>
    <x v="50"/>
  </r>
  <r>
    <n v="6"/>
    <s v="Un Nuevo Contrato Social y Ambiental para la Bogot· del Siglo XXI"/>
    <n v="2020"/>
    <n v="1"/>
    <n v="211"/>
    <x v="1"/>
    <n v="93"/>
    <s v="Sector Cultura, recreaciÛn y deporte"/>
    <n v="3"/>
    <x v="1"/>
    <s v="Localidad"/>
    <n v="1"/>
    <s v="Hacer un nuevo contrato social con igualdad de oportunidades para la inclusiÛn social, productiva y polÌtica"/>
    <n v="20"/>
    <s v="Bogot·, referente en cultura, deporte, recreaciÛn y actividad fÌsica, con parques para el desarrollo y la salud"/>
    <n v="7853"/>
    <s v="AdministraciÛn de parques y escenarios innovadores, sostenibles y con adaptaciÛn al cambio clim·tico en Bogot·"/>
    <n v="30058"/>
    <s v="03. Poligono"/>
    <s v="03-036 Las Cruces  -  Mantenimiento De Parque"/>
    <n v="4"/>
    <s v="Administrar parques y escenarios de diferentes escalas"/>
    <n v="0"/>
    <m/>
    <n v="0"/>
    <m/>
    <n v="1"/>
    <n v="1"/>
    <x v="49"/>
    <x v="51"/>
  </r>
  <r>
    <n v="6"/>
    <s v="Un Nuevo Contrato Social y Ambiental para la Bogot· del Siglo XXI"/>
    <n v="2020"/>
    <n v="1"/>
    <n v="211"/>
    <x v="1"/>
    <n v="93"/>
    <s v="Sector Cultura, recreaciÛn y deporte"/>
    <n v="3"/>
    <x v="1"/>
    <s v="Localidad"/>
    <n v="1"/>
    <s v="Hacer un nuevo contrato social con igualdad de oportunidades para la inclusiÛn social, productiva y polÌtica"/>
    <n v="20"/>
    <s v="Bogot·, referente en cultura, deporte, recreaciÛn y actividad fÌsica, con parques para el desarrollo y la salud"/>
    <n v="7853"/>
    <s v="AdministraciÛn de parques y escenarios innovadores, sostenibles y con adaptaciÛn al cambio clim·tico en Bogot·"/>
    <n v="30099"/>
    <s v="03. Poligono"/>
    <s v="03-085 Tercer Milenio  -  Mantenimiento De Parque"/>
    <n v="4"/>
    <s v="Administrar parques y escenarios de diferentes escalas"/>
    <n v="0"/>
    <m/>
    <n v="0"/>
    <m/>
    <n v="1"/>
    <n v="1"/>
    <x v="50"/>
    <x v="52"/>
  </r>
  <r>
    <n v="6"/>
    <s v="Un Nuevo Contrato Social y Ambiental para la Bogot· del Siglo XXI"/>
    <n v="2020"/>
    <n v="1"/>
    <n v="211"/>
    <x v="1"/>
    <n v="93"/>
    <s v="Sector Cultura, recreaciÛn y deporte"/>
    <n v="3"/>
    <x v="1"/>
    <s v="Localidad"/>
    <n v="1"/>
    <s v="Hacer un nuevo contrato social con igualdad de oportunidades para la inclusiÛn social, productiva y polÌtica"/>
    <n v="20"/>
    <s v="Bogot·, referente en cultura, deporte, recreaciÛn y actividad fÌsica, con parques para el desarrollo y la salud"/>
    <n v="7853"/>
    <s v="AdministraciÛn de parques y escenarios innovadores, sostenibles y con adaptaciÛn al cambio clim·tico en Bogot·"/>
    <n v="30103"/>
    <s v="03. Poligono"/>
    <s v="03-014 Los Laches La Mina  -  Mantenimiento De Parque"/>
    <n v="4"/>
    <s v="Administrar parques y escenarios de diferentes escalas"/>
    <n v="0"/>
    <m/>
    <n v="0"/>
    <m/>
    <n v="1"/>
    <n v="1"/>
    <x v="51"/>
    <x v="53"/>
  </r>
  <r>
    <n v="6"/>
    <s v="Un Nuevo Contrato Social y Ambiental para la Bogot· del Siglo XXI"/>
    <n v="2020"/>
    <n v="1"/>
    <n v="211"/>
    <x v="1"/>
    <n v="93"/>
    <s v="Sector Cultura, recreaciÛn y deporte"/>
    <n v="3"/>
    <x v="1"/>
    <s v="Localidad"/>
    <n v="1"/>
    <s v="Hacer un nuevo contrato social con igualdad de oportunidades para la inclusiÛn social, productiva y polÌtica"/>
    <n v="20"/>
    <s v="Bogot·, referente en cultura, deporte, recreaciÛn y actividad fÌsica, con parques para el desarrollo y la salud"/>
    <n v="7854"/>
    <s v="FormaciÛn de niÒos, niÒas, adolescentes y jÛvenes, en las disciplinas deportivas priorizadas, en el marco de la jornada escolar complementaria en Bogot·"/>
    <n v="1"/>
    <s v="04. Inversion no georeferenciable"/>
    <s v="Santa Fe  -  Formar NiÒas, NiÒos, Adolescentes Y JÛvenes En Disciplinas Deportivas Priorizadas En El Marco De La Jornada Escolar Complementaria."/>
    <n v="1"/>
    <s v="Formar niÒas, niÒos, adolescentes y jÛvenes en disciplinas deportivas priorizadas en el marco de la jornada escolar complementaria"/>
    <n v="0"/>
    <m/>
    <n v="0"/>
    <m/>
    <n v="496"/>
    <n v="540"/>
    <x v="52"/>
    <x v="54"/>
  </r>
  <r>
    <n v="6"/>
    <s v="Un Nuevo Contrato Social y Ambiental para la Bogot· del Siglo XXI"/>
    <n v="2020"/>
    <n v="1"/>
    <n v="211"/>
    <x v="1"/>
    <n v="93"/>
    <s v="Sector Cultura, recreaciÛn y deporte"/>
    <n v="4"/>
    <x v="2"/>
    <s v="Localidad"/>
    <n v="1"/>
    <s v="Hacer un nuevo contrato social con igualdad de oportunidades para la inclusiÛn social, productiva y polÌtica"/>
    <n v="20"/>
    <s v="Bogot·, referente en cultura, deporte, recreaciÛn y actividad fÌsica, con parques para el desarrollo y la salud"/>
    <n v="7851"/>
    <s v="RecreaciÛn y deporte para la formaciÛn ciudadana en Bogot·"/>
    <n v="1"/>
    <s v="04. Inversion no georeferenciable"/>
    <s v="San Cristobal  -  Desarrollar Acciones Recreativas Comunitarias Que Integren Herramientas Para La ApropiaciÛn De Los Valores Ciudadanos"/>
    <n v="1"/>
    <s v="Desarrollar acciones recreativas comunitarias que integren herramientas para la apropiaciÛn de los valores ciudadanos"/>
    <n v="0"/>
    <m/>
    <n v="0"/>
    <m/>
    <n v="500"/>
    <n v="602"/>
    <x v="53"/>
    <x v="55"/>
  </r>
  <r>
    <n v="6"/>
    <s v="Un Nuevo Contrato Social y Ambiental para la Bogot· del Siglo XXI"/>
    <n v="2020"/>
    <n v="1"/>
    <n v="211"/>
    <x v="1"/>
    <n v="93"/>
    <s v="Sector Cultura, recreaciÛn y deporte"/>
    <n v="4"/>
    <x v="2"/>
    <s v="Localidad"/>
    <n v="1"/>
    <s v="Hacer un nuevo contrato social con igualdad de oportunidades para la inclusiÛn social, productiva y polÌtica"/>
    <n v="20"/>
    <s v="Bogot·, referente en cultura, deporte, recreaciÛn y actividad fÌsica, con parques para el desarrollo y la salud"/>
    <n v="7853"/>
    <s v="AdministraciÛn de parques y escenarios innovadores, sostenibles y con adaptaciÛn al cambio clim·tico en Bogot·"/>
    <n v="30035"/>
    <s v="03. Poligono"/>
    <s v="04-196 Deportivo Primero De Mayo  -  Mantenimiento De Parque"/>
    <n v="4"/>
    <s v="Administrar parques y escenarios de diferentes escalas"/>
    <n v="0"/>
    <m/>
    <n v="0"/>
    <m/>
    <n v="1"/>
    <n v="1"/>
    <x v="54"/>
    <x v="56"/>
  </r>
  <r>
    <n v="6"/>
    <s v="Un Nuevo Contrato Social y Ambiental para la Bogot· del Siglo XXI"/>
    <n v="2020"/>
    <n v="1"/>
    <n v="211"/>
    <x v="1"/>
    <n v="93"/>
    <s v="Sector Cultura, recreaciÛn y deporte"/>
    <n v="4"/>
    <x v="2"/>
    <s v="Localidad"/>
    <n v="1"/>
    <s v="Hacer un nuevo contrato social con igualdad de oportunidades para la inclusiÛn social, productiva y polÌtica"/>
    <n v="20"/>
    <s v="Bogot·, referente en cultura, deporte, recreaciÛn y actividad fÌsica, con parques para el desarrollo y la salud"/>
    <n v="7853"/>
    <s v="AdministraciÛn de parques y escenarios innovadores, sostenibles y con adaptaciÛn al cambio clim·tico en Bogot·"/>
    <n v="30095"/>
    <s v="03. Poligono"/>
    <s v="04-075 Villa De Los Alpes  -  Mantenimiento De Parque"/>
    <n v="4"/>
    <s v="Administrar parques y escenarios de diferentes escalas"/>
    <n v="0"/>
    <m/>
    <n v="0"/>
    <m/>
    <n v="1"/>
    <n v="1"/>
    <x v="55"/>
    <x v="57"/>
  </r>
  <r>
    <n v="6"/>
    <s v="Un Nuevo Contrato Social y Ambiental para la Bogot· del Siglo XXI"/>
    <n v="2020"/>
    <n v="1"/>
    <n v="211"/>
    <x v="1"/>
    <n v="93"/>
    <s v="Sector Cultura, recreaciÛn y deporte"/>
    <n v="4"/>
    <x v="2"/>
    <s v="Localidad"/>
    <n v="1"/>
    <s v="Hacer un nuevo contrato social con igualdad de oportunidades para la inclusiÛn social, productiva y polÌtica"/>
    <n v="20"/>
    <s v="Bogot·, referente en cultura, deporte, recreaciÛn y actividad fÌsica, con parques para el desarrollo y la salud"/>
    <n v="7853"/>
    <s v="AdministraciÛn de parques y escenarios innovadores, sostenibles y con adaptaciÛn al cambio clim·tico en Bogot·"/>
    <n v="30096"/>
    <s v="03. Poligono"/>
    <s v="04-103 Gaitan Cortes  -  Mantenimiento De Parque"/>
    <n v="4"/>
    <s v="Administrar parques y escenarios de diferentes escalas"/>
    <n v="0"/>
    <m/>
    <n v="0"/>
    <m/>
    <n v="1"/>
    <n v="1"/>
    <x v="56"/>
    <x v="58"/>
  </r>
  <r>
    <n v="6"/>
    <s v="Un Nuevo Contrato Social y Ambiental para la Bogot· del Siglo XXI"/>
    <n v="2020"/>
    <n v="1"/>
    <n v="211"/>
    <x v="1"/>
    <n v="93"/>
    <s v="Sector Cultura, recreaciÛn y deporte"/>
    <n v="4"/>
    <x v="2"/>
    <s v="Localidad"/>
    <n v="1"/>
    <s v="Hacer un nuevo contrato social con igualdad de oportunidades para la inclusiÛn social, productiva y polÌtica"/>
    <n v="20"/>
    <s v="Bogot·, referente en cultura, deporte, recreaciÛn y actividad fÌsica, con parques para el desarrollo y la salud"/>
    <n v="7853"/>
    <s v="AdministraciÛn de parques y escenarios innovadores, sostenibles y con adaptaciÛn al cambio clim·tico en Bogot·"/>
    <n v="30097"/>
    <s v="03. Poligono"/>
    <s v="04-013 Moralba  -  Mantenimiento De Parque"/>
    <n v="4"/>
    <s v="Administrar parques y escenarios de diferentes escalas"/>
    <n v="0"/>
    <m/>
    <n v="0"/>
    <m/>
    <n v="1"/>
    <n v="1"/>
    <x v="57"/>
    <x v="59"/>
  </r>
  <r>
    <n v="6"/>
    <s v="Un Nuevo Contrato Social y Ambiental para la Bogot· del Siglo XXI"/>
    <n v="2020"/>
    <n v="1"/>
    <n v="211"/>
    <x v="1"/>
    <n v="93"/>
    <s v="Sector Cultura, recreaciÛn y deporte"/>
    <n v="4"/>
    <x v="2"/>
    <s v="Localidad"/>
    <n v="1"/>
    <s v="Hacer un nuevo contrato social con igualdad de oportunidades para la inclusiÛn social, productiva y polÌtica"/>
    <n v="20"/>
    <s v="Bogot·, referente en cultura, deporte, recreaciÛn y actividad fÌsica, con parques para el desarrollo y la salud"/>
    <n v="7853"/>
    <s v="AdministraciÛn de parques y escenarios innovadores, sostenibles y con adaptaciÛn al cambio clim·tico en Bogot·"/>
    <n v="30098"/>
    <s v="03. Poligono"/>
    <s v="04-127 San Cristobal  -  Mantenimiento De Parque"/>
    <n v="4"/>
    <s v="Administrar parques y escenarios de diferentes escalas"/>
    <n v="0"/>
    <m/>
    <n v="0"/>
    <m/>
    <n v="1"/>
    <n v="1"/>
    <x v="58"/>
    <x v="60"/>
  </r>
  <r>
    <n v="6"/>
    <s v="Un Nuevo Contrato Social y Ambiental para la Bogot· del Siglo XXI"/>
    <n v="2020"/>
    <n v="1"/>
    <n v="211"/>
    <x v="1"/>
    <n v="93"/>
    <s v="Sector Cultura, recreaciÛn y deporte"/>
    <n v="4"/>
    <x v="2"/>
    <s v="Localidad"/>
    <n v="1"/>
    <s v="Hacer un nuevo contrato social con igualdad de oportunidades para la inclusiÛn social, productiva y polÌtica"/>
    <n v="20"/>
    <s v="Bogot·, referente en cultura, deporte, recreaciÛn y actividad fÌsica, con parques para el desarrollo y la salud"/>
    <n v="7853"/>
    <s v="AdministraciÛn de parques y escenarios innovadores, sostenibles y con adaptaciÛn al cambio clim·tico en Bogot·"/>
    <n v="30108"/>
    <s v="03. Poligono"/>
    <s v="04-122 La Victoria  -  Mantenimiento De Parque"/>
    <n v="4"/>
    <s v="Administrar parques y escenarios de diferentes escalas"/>
    <n v="0"/>
    <m/>
    <n v="0"/>
    <m/>
    <n v="1"/>
    <n v="1"/>
    <x v="59"/>
    <x v="61"/>
  </r>
  <r>
    <n v="6"/>
    <s v="Un Nuevo Contrato Social y Ambiental para la Bogot· del Siglo XXI"/>
    <n v="2020"/>
    <n v="1"/>
    <n v="211"/>
    <x v="1"/>
    <n v="93"/>
    <s v="Sector Cultura, recreaciÛn y deporte"/>
    <n v="4"/>
    <x v="2"/>
    <s v="Localidad"/>
    <n v="1"/>
    <s v="Hacer un nuevo contrato social con igualdad de oportunidades para la inclusiÛn social, productiva y polÌtica"/>
    <n v="20"/>
    <s v="Bogot·, referente en cultura, deporte, recreaciÛn y actividad fÌsica, con parques para el desarrollo y la salud"/>
    <n v="7854"/>
    <s v="FormaciÛn de niÒos, niÒas, adolescentes y jÛvenes, en las disciplinas deportivas priorizadas, en el marco de la jornada escolar complementaria en Bogot·"/>
    <n v="1"/>
    <s v="04. Inversion no georeferenciable"/>
    <s v="San Cristobal  -  Formar NiÒas, NiÒos, Adolescentes Y JÛvenes En Disciplinas Deportivas Priorizadas En El Marco De La Jornada Escolar Complementaria."/>
    <n v="1"/>
    <s v="Formar niÒas, niÒos, adolescentes y jÛvenes en disciplinas deportivas priorizadas en el marco de la jornada escolar complementaria"/>
    <n v="0"/>
    <m/>
    <n v="0"/>
    <m/>
    <n v="2142"/>
    <n v="2218"/>
    <x v="60"/>
    <x v="62"/>
  </r>
  <r>
    <n v="6"/>
    <s v="Un Nuevo Contrato Social y Ambiental para la Bogot· del Siglo XXI"/>
    <n v="2020"/>
    <n v="1"/>
    <n v="211"/>
    <x v="1"/>
    <n v="93"/>
    <s v="Sector Cultura, recreaciÛn y deporte"/>
    <n v="5"/>
    <x v="3"/>
    <s v="Localidad"/>
    <n v="1"/>
    <s v="Hacer un nuevo contrato social con igualdad de oportunidades para la inclusiÛn social, productiva y polÌtica"/>
    <n v="20"/>
    <s v="Bogot·, referente en cultura, deporte, recreaciÛn y actividad fÌsica, con parques para el desarrollo y la salud"/>
    <n v="7851"/>
    <s v="RecreaciÛn y deporte para la formaciÛn ciudadana en Bogot·"/>
    <n v="1"/>
    <s v="04. Inversion no georeferenciable"/>
    <s v="Usme  -  Desarrollar Acciones Recreativas Comunitarias Que Integren Herramientas Para La ApropiaciÛn De Los Valores Ciudadanos"/>
    <n v="1"/>
    <s v="Desarrollar acciones recreativas comunitarias que integren herramientas para la apropiaciÛn de los valores ciudadanos"/>
    <n v="0"/>
    <m/>
    <n v="0"/>
    <m/>
    <n v="550"/>
    <n v="629"/>
    <x v="61"/>
    <x v="63"/>
  </r>
  <r>
    <n v="6"/>
    <s v="Un Nuevo Contrato Social y Ambiental para la Bogot· del Siglo XXI"/>
    <n v="2020"/>
    <n v="1"/>
    <n v="211"/>
    <x v="1"/>
    <n v="93"/>
    <s v="Sector Cultura, recreaciÛn y deporte"/>
    <n v="5"/>
    <x v="3"/>
    <s v="Localidad"/>
    <n v="1"/>
    <s v="Hacer un nuevo contrato social con igualdad de oportunidades para la inclusiÛn social, productiva y polÌtica"/>
    <n v="20"/>
    <s v="Bogot·, referente en cultura, deporte, recreaciÛn y actividad fÌsica, con parques para el desarrollo y la salud"/>
    <n v="7853"/>
    <s v="AdministraciÛn de parques y escenarios innovadores, sostenibles y con adaptaciÛn al cambio clim·tico en Bogot·"/>
    <n v="30008"/>
    <s v="03. Poligono"/>
    <s v="05-002 La Aurora Ii  -  Mantenimiento De Parque"/>
    <n v="4"/>
    <s v="Administrar parques y escenarios de diferentes escalas"/>
    <n v="0"/>
    <m/>
    <n v="0"/>
    <m/>
    <n v="1"/>
    <n v="1"/>
    <x v="62"/>
    <x v="64"/>
  </r>
  <r>
    <n v="6"/>
    <s v="Un Nuevo Contrato Social y Ambiental para la Bogot· del Siglo XXI"/>
    <n v="2020"/>
    <n v="1"/>
    <n v="211"/>
    <x v="1"/>
    <n v="93"/>
    <s v="Sector Cultura, recreaciÛn y deporte"/>
    <n v="5"/>
    <x v="3"/>
    <s v="Localidad"/>
    <n v="1"/>
    <s v="Hacer un nuevo contrato social con igualdad de oportunidades para la inclusiÛn social, productiva y polÌtica"/>
    <n v="20"/>
    <s v="Bogot·, referente en cultura, deporte, recreaciÛn y actividad fÌsica, con parques para el desarrollo y la salud"/>
    <n v="7853"/>
    <s v="AdministraciÛn de parques y escenarios innovadores, sostenibles y con adaptaciÛn al cambio clim·tico en Bogot·"/>
    <n v="30013"/>
    <s v="03. Poligono"/>
    <s v="05-016 El Virrey Sur  -  Mantenimiento De Parque"/>
    <n v="4"/>
    <s v="Administrar parques y escenarios de diferentes escalas"/>
    <n v="0"/>
    <m/>
    <n v="0"/>
    <m/>
    <n v="1"/>
    <n v="1"/>
    <x v="63"/>
    <x v="65"/>
  </r>
  <r>
    <n v="6"/>
    <s v="Un Nuevo Contrato Social y Ambiental para la Bogot· del Siglo XXI"/>
    <n v="2020"/>
    <n v="1"/>
    <n v="211"/>
    <x v="1"/>
    <n v="93"/>
    <s v="Sector Cultura, recreaciÛn y deporte"/>
    <n v="5"/>
    <x v="3"/>
    <s v="Localidad"/>
    <n v="1"/>
    <s v="Hacer un nuevo contrato social con igualdad de oportunidades para la inclusiÛn social, productiva y polÌtica"/>
    <n v="20"/>
    <s v="Bogot·, referente en cultura, deporte, recreaciÛn y actividad fÌsica, con parques para el desarrollo y la salud"/>
    <n v="7853"/>
    <s v="AdministraciÛn de parques y escenarios innovadores, sostenibles y con adaptaciÛn al cambio clim·tico en Bogot·"/>
    <n v="30043"/>
    <s v="03. Poligono"/>
    <s v="05-003 Valles De Cafam  -  Mantenimiento De Parque"/>
    <n v="4"/>
    <s v="Administrar parques y escenarios de diferentes escalas"/>
    <n v="0"/>
    <m/>
    <n v="0"/>
    <m/>
    <n v="1"/>
    <n v="1"/>
    <x v="64"/>
    <x v="66"/>
  </r>
  <r>
    <n v="6"/>
    <s v="Un Nuevo Contrato Social y Ambiental para la Bogot· del Siglo XXI"/>
    <n v="2020"/>
    <n v="1"/>
    <n v="211"/>
    <x v="1"/>
    <n v="93"/>
    <s v="Sector Cultura, recreaciÛn y deporte"/>
    <n v="5"/>
    <x v="3"/>
    <s v="Localidad"/>
    <n v="1"/>
    <s v="Hacer un nuevo contrato social con igualdad de oportunidades para la inclusiÛn social, productiva y polÌtica"/>
    <n v="20"/>
    <s v="Bogot·, referente en cultura, deporte, recreaciÛn y actividad fÌsica, con parques para el desarrollo y la salud"/>
    <n v="7853"/>
    <s v="AdministraciÛn de parques y escenarios innovadores, sostenibles y con adaptaciÛn al cambio clim·tico en Bogot·"/>
    <n v="30094"/>
    <s v="03. Poligono"/>
    <s v="05-004 La Andrea  -  Mantenimiento De Parque"/>
    <n v="4"/>
    <s v="Administrar parques y escenarios de diferentes escalas"/>
    <n v="0"/>
    <m/>
    <n v="0"/>
    <m/>
    <n v="1"/>
    <n v="1"/>
    <x v="65"/>
    <x v="67"/>
  </r>
  <r>
    <n v="6"/>
    <s v="Un Nuevo Contrato Social y Ambiental para la Bogot· del Siglo XXI"/>
    <n v="2020"/>
    <n v="1"/>
    <n v="211"/>
    <x v="1"/>
    <n v="93"/>
    <s v="Sector Cultura, recreaciÛn y deporte"/>
    <n v="5"/>
    <x v="3"/>
    <s v="Localidad"/>
    <n v="1"/>
    <s v="Hacer un nuevo contrato social con igualdad de oportunidades para la inclusiÛn social, productiva y polÌtica"/>
    <n v="20"/>
    <s v="Bogot·, referente en cultura, deporte, recreaciÛn y actividad fÌsica, con parques para el desarrollo y la salud"/>
    <n v="7853"/>
    <s v="AdministraciÛn de parques y escenarios innovadores, sostenibles y con adaptaciÛn al cambio clim·tico en Bogot·"/>
    <n v="30107"/>
    <s v="03. Poligono"/>
    <s v="05-087 Villa Alemana  -  Mantenimiento De Parque"/>
    <n v="1"/>
    <s v="Intervenir parques y escenarios con acciones para la mitigaciÛn y adaptaciÛn al cambio clim·tico"/>
    <n v="0"/>
    <m/>
    <n v="0"/>
    <m/>
    <n v="1"/>
    <n v="1"/>
    <x v="66"/>
    <x v="68"/>
  </r>
  <r>
    <n v="6"/>
    <s v="Un Nuevo Contrato Social y Ambiental para la Bogot· del Siglo XXI"/>
    <n v="2020"/>
    <n v="1"/>
    <n v="211"/>
    <x v="1"/>
    <n v="93"/>
    <s v="Sector Cultura, recreaciÛn y deporte"/>
    <n v="5"/>
    <x v="3"/>
    <s v="Localidad"/>
    <n v="1"/>
    <s v="Hacer un nuevo contrato social con igualdad de oportunidades para la inclusiÛn social, productiva y polÌtica"/>
    <n v="20"/>
    <s v="Bogot·, referente en cultura, deporte, recreaciÛn y actividad fÌsica, con parques para el desarrollo y la salud"/>
    <n v="7853"/>
    <s v="AdministraciÛn de parques y escenarios innovadores, sostenibles y con adaptaciÛn al cambio clim·tico en Bogot·"/>
    <n v="30107"/>
    <s v="03. Poligono"/>
    <s v="05-087 Villa Alemana  -  Mantenimiento De Parque"/>
    <n v="4"/>
    <s v="Administrar parques y escenarios de diferentes escalas"/>
    <n v="0"/>
    <m/>
    <n v="0"/>
    <m/>
    <n v="1"/>
    <n v="1"/>
    <x v="67"/>
    <x v="69"/>
  </r>
  <r>
    <n v="6"/>
    <s v="Un Nuevo Contrato Social y Ambiental para la Bogot· del Siglo XXI"/>
    <n v="2020"/>
    <n v="1"/>
    <n v="211"/>
    <x v="1"/>
    <n v="93"/>
    <s v="Sector Cultura, recreaciÛn y deporte"/>
    <n v="5"/>
    <x v="3"/>
    <s v="Localidad"/>
    <n v="1"/>
    <s v="Hacer un nuevo contrato social con igualdad de oportunidades para la inclusiÛn social, productiva y polÌtica"/>
    <n v="20"/>
    <s v="Bogot·, referente en cultura, deporte, recreaciÛn y actividad fÌsica, con parques para el desarrollo y la salud"/>
    <n v="7853"/>
    <s v="AdministraciÛn de parques y escenarios innovadores, sostenibles y con adaptaciÛn al cambio clim·tico en Bogot·"/>
    <n v="30123"/>
    <s v="03. Poligono"/>
    <s v="05-086 Famaco  -  Mantenimiento De Parque"/>
    <n v="4"/>
    <s v="Administrar parques y escenarios de diferentes escalas"/>
    <n v="0"/>
    <m/>
    <n v="0"/>
    <m/>
    <n v="1"/>
    <n v="1"/>
    <x v="68"/>
    <x v="70"/>
  </r>
  <r>
    <n v="6"/>
    <s v="Un Nuevo Contrato Social y Ambiental para la Bogot· del Siglo XXI"/>
    <n v="2020"/>
    <n v="1"/>
    <n v="211"/>
    <x v="1"/>
    <n v="93"/>
    <s v="Sector Cultura, recreaciÛn y deporte"/>
    <n v="5"/>
    <x v="3"/>
    <s v="Localidad"/>
    <n v="1"/>
    <s v="Hacer un nuevo contrato social con igualdad de oportunidades para la inclusiÛn social, productiva y polÌtica"/>
    <n v="20"/>
    <s v="Bogot·, referente en cultura, deporte, recreaciÛn y actividad fÌsica, con parques para el desarrollo y la salud"/>
    <n v="7854"/>
    <s v="FormaciÛn de niÒos, niÒas, adolescentes y jÛvenes, en las disciplinas deportivas priorizadas, en el marco de la jornada escolar complementaria en Bogot·"/>
    <n v="1"/>
    <s v="04. Inversion no georeferenciable"/>
    <s v="Usme  -  Formar NiÒas, NiÒos, Adolescentes Y JÛvenes En Disciplinas Deportivas Priorizadas En El Marco De La Jornada Escolar Complementaria."/>
    <n v="1"/>
    <s v="Formar niÒas, niÒos, adolescentes y jÛvenes en disciplinas deportivas priorizadas en el marco de la jornada escolar complementaria"/>
    <n v="0"/>
    <m/>
    <n v="0"/>
    <m/>
    <n v="3066"/>
    <n v="3071"/>
    <x v="69"/>
    <x v="71"/>
  </r>
  <r>
    <n v="6"/>
    <s v="Un Nuevo Contrato Social y Ambiental para la Bogot· del Siglo XXI"/>
    <n v="2020"/>
    <n v="1"/>
    <n v="211"/>
    <x v="1"/>
    <n v="93"/>
    <s v="Sector Cultura, recreaciÛn y deporte"/>
    <n v="6"/>
    <x v="12"/>
    <s v="Localidad"/>
    <n v="1"/>
    <s v="Hacer un nuevo contrato social con igualdad de oportunidades para la inclusiÛn social, productiva y polÌtica"/>
    <n v="20"/>
    <s v="Bogot·, referente en cultura, deporte, recreaciÛn y actividad fÌsica, con parques para el desarrollo y la salud"/>
    <n v="7851"/>
    <s v="RecreaciÛn y deporte para la formaciÛn ciudadana en Bogot·"/>
    <n v="1"/>
    <s v="04. Inversion no georeferenciable"/>
    <s v="Tunjuelito  -  Desarrollar Acciones Recreativas Comunitarias Que Integren Herramientas Para La ApropiaciÛn De Los Valores Ciudadanos"/>
    <n v="1"/>
    <s v="Desarrollar acciones recreativas comunitarias que integren herramientas para la apropiaciÛn de los valores ciudadanos"/>
    <n v="0"/>
    <m/>
    <n v="0"/>
    <m/>
    <n v="200"/>
    <n v="371"/>
    <x v="46"/>
    <x v="48"/>
  </r>
  <r>
    <n v="6"/>
    <s v="Un Nuevo Contrato Social y Ambiental para la Bogot· del Siglo XXI"/>
    <n v="2020"/>
    <n v="1"/>
    <n v="211"/>
    <x v="1"/>
    <n v="93"/>
    <s v="Sector Cultura, recreaciÛn y deporte"/>
    <n v="6"/>
    <x v="12"/>
    <s v="Localidad"/>
    <n v="1"/>
    <s v="Hacer un nuevo contrato social con igualdad de oportunidades para la inclusiÛn social, productiva y polÌtica"/>
    <n v="20"/>
    <s v="Bogot·, referente en cultura, deporte, recreaciÛn y actividad fÌsica, con parques para el desarrollo y la salud"/>
    <n v="7853"/>
    <s v="AdministraciÛn de parques y escenarios innovadores, sostenibles y con adaptaciÛn al cambio clim·tico en Bogot·"/>
    <n v="30011"/>
    <s v="03. Poligono"/>
    <s v="06-017 Nuevo Muzu  -  Mantenimiento De Parque"/>
    <n v="4"/>
    <s v="Administrar parques y escenarios de diferentes escalas"/>
    <n v="0"/>
    <m/>
    <n v="0"/>
    <m/>
    <n v="1"/>
    <n v="1"/>
    <x v="70"/>
    <x v="72"/>
  </r>
  <r>
    <n v="6"/>
    <s v="Un Nuevo Contrato Social y Ambiental para la Bogot· del Siglo XXI"/>
    <n v="2020"/>
    <n v="1"/>
    <n v="211"/>
    <x v="1"/>
    <n v="93"/>
    <s v="Sector Cultura, recreaciÛn y deporte"/>
    <n v="6"/>
    <x v="12"/>
    <s v="Localidad"/>
    <n v="1"/>
    <s v="Hacer un nuevo contrato social con igualdad de oportunidades para la inclusiÛn social, productiva y polÌtica"/>
    <n v="20"/>
    <s v="Bogot·, referente en cultura, deporte, recreaciÛn y actividad fÌsica, con parques para el desarrollo y la salud"/>
    <n v="7853"/>
    <s v="AdministraciÛn de parques y escenarios innovadores, sostenibles y con adaptaciÛn al cambio clim·tico en Bogot·"/>
    <n v="30093"/>
    <s v="03. Poligono"/>
    <s v="06-063 El Tunal  -  Mantenimiento De Parque"/>
    <n v="1"/>
    <s v="Intervenir parques y escenarios con acciones para la mitigaciÛn y adaptaciÛn al cambio clim·tico"/>
    <n v="0"/>
    <m/>
    <n v="0"/>
    <m/>
    <n v="1"/>
    <n v="1"/>
    <x v="71"/>
    <x v="73"/>
  </r>
  <r>
    <n v="6"/>
    <s v="Un Nuevo Contrato Social y Ambiental para la Bogot· del Siglo XXI"/>
    <n v="2020"/>
    <n v="1"/>
    <n v="211"/>
    <x v="1"/>
    <n v="93"/>
    <s v="Sector Cultura, recreaciÛn y deporte"/>
    <n v="6"/>
    <x v="12"/>
    <s v="Localidad"/>
    <n v="1"/>
    <s v="Hacer un nuevo contrato social con igualdad de oportunidades para la inclusiÛn social, productiva y polÌtica"/>
    <n v="20"/>
    <s v="Bogot·, referente en cultura, deporte, recreaciÛn y actividad fÌsica, con parques para el desarrollo y la salud"/>
    <n v="7853"/>
    <s v="AdministraciÛn de parques y escenarios innovadores, sostenibles y con adaptaciÛn al cambio clim·tico en Bogot·"/>
    <n v="30093"/>
    <s v="03. Poligono"/>
    <s v="06-063 El Tunal  -  Mantenimiento De Parque"/>
    <n v="4"/>
    <s v="Administrar parques y escenarios de diferentes escalas"/>
    <n v="0"/>
    <m/>
    <n v="0"/>
    <m/>
    <n v="1"/>
    <n v="1"/>
    <x v="72"/>
    <x v="74"/>
  </r>
  <r>
    <n v="6"/>
    <s v="Un Nuevo Contrato Social y Ambiental para la Bogot· del Siglo XXI"/>
    <n v="2020"/>
    <n v="1"/>
    <n v="211"/>
    <x v="1"/>
    <n v="93"/>
    <s v="Sector Cultura, recreaciÛn y deporte"/>
    <n v="6"/>
    <x v="12"/>
    <s v="Localidad"/>
    <n v="1"/>
    <s v="Hacer un nuevo contrato social con igualdad de oportunidades para la inclusiÛn social, productiva y polÌtica"/>
    <n v="20"/>
    <s v="Bogot·, referente en cultura, deporte, recreaciÛn y actividad fÌsica, con parques para el desarrollo y la salud"/>
    <n v="7854"/>
    <s v="FormaciÛn de niÒos, niÒas, adolescentes y jÛvenes, en las disciplinas deportivas priorizadas, en el marco de la jornada escolar complementaria en Bogot·"/>
    <n v="1"/>
    <s v="04. Inversion no georeferenciable"/>
    <s v="Tunjuelito  -  Formar NiÒas, NiÒos, Adolescentes Y JÛvenes En Disciplinas Deportivas Priorizadas En El Marco De La Jornada Escolar Complementaria."/>
    <n v="1"/>
    <s v="Formar niÒas, niÒos, adolescentes y jÛvenes en disciplinas deportivas priorizadas en el marco de la jornada escolar complementaria"/>
    <n v="0"/>
    <m/>
    <n v="0"/>
    <m/>
    <n v="1898"/>
    <n v="1946"/>
    <x v="73"/>
    <x v="75"/>
  </r>
  <r>
    <n v="6"/>
    <s v="Un Nuevo Contrato Social y Ambiental para la Bogot· del Siglo XXI"/>
    <n v="2020"/>
    <n v="1"/>
    <n v="211"/>
    <x v="1"/>
    <n v="93"/>
    <s v="Sector Cultura, recreaciÛn y deporte"/>
    <n v="7"/>
    <x v="4"/>
    <s v="Localidad"/>
    <n v="1"/>
    <s v="Hacer un nuevo contrato social con igualdad de oportunidades para la inclusiÛn social, productiva y polÌtica"/>
    <n v="20"/>
    <s v="Bogot·, referente en cultura, deporte, recreaciÛn y actividad fÌsica, con parques para el desarrollo y la salud"/>
    <n v="7851"/>
    <s v="RecreaciÛn y deporte para la formaciÛn ciudadana en Bogot·"/>
    <n v="1"/>
    <s v="04. Inversion no georeferenciable"/>
    <s v="Bosa  -  Desarrollar Acciones Recreativas Comunitarias Que Integren Herramientas Para La ApropiaciÛn De Los Valores Ciudadanos"/>
    <n v="1"/>
    <s v="Desarrollar acciones recreativas comunitarias que integren herramientas para la apropiaciÛn de los valores ciudadanos"/>
    <n v="0"/>
    <m/>
    <n v="0"/>
    <m/>
    <n v="300"/>
    <n v="587"/>
    <x v="74"/>
    <x v="76"/>
  </r>
  <r>
    <n v="6"/>
    <s v="Un Nuevo Contrato Social y Ambiental para la Bogot· del Siglo XXI"/>
    <n v="2020"/>
    <n v="1"/>
    <n v="211"/>
    <x v="1"/>
    <n v="93"/>
    <s v="Sector Cultura, recreaciÛn y deporte"/>
    <n v="7"/>
    <x v="4"/>
    <s v="Localidad"/>
    <n v="1"/>
    <s v="Hacer un nuevo contrato social con igualdad de oportunidades para la inclusiÛn social, productiva y polÌtica"/>
    <n v="20"/>
    <s v="Bogot·, referente en cultura, deporte, recreaciÛn y actividad fÌsica, con parques para el desarrollo y la salud"/>
    <n v="7853"/>
    <s v="AdministraciÛn de parques y escenarios innovadores, sostenibles y con adaptaciÛn al cambio clim·tico en Bogot·"/>
    <n v="30016"/>
    <s v="03. Poligono"/>
    <s v="07-391 El Porvenir  -  Mantenimiento De Parque"/>
    <n v="4"/>
    <s v="Administrar parques y escenarios de diferentes escalas"/>
    <n v="0"/>
    <m/>
    <n v="0"/>
    <m/>
    <n v="1"/>
    <n v="1"/>
    <x v="75"/>
    <x v="77"/>
  </r>
  <r>
    <n v="6"/>
    <s v="Un Nuevo Contrato Social y Ambiental para la Bogot· del Siglo XXI"/>
    <n v="2020"/>
    <n v="1"/>
    <n v="211"/>
    <x v="1"/>
    <n v="93"/>
    <s v="Sector Cultura, recreaciÛn y deporte"/>
    <n v="7"/>
    <x v="4"/>
    <s v="Localidad"/>
    <n v="1"/>
    <s v="Hacer un nuevo contrato social con igualdad de oportunidades para la inclusiÛn social, productiva y polÌtica"/>
    <n v="20"/>
    <s v="Bogot·, referente en cultura, deporte, recreaciÛn y actividad fÌsica, con parques para el desarrollo y la salud"/>
    <n v="7853"/>
    <s v="AdministraciÛn de parques y escenarios innovadores, sostenibles y con adaptaciÛn al cambio clim·tico en Bogot·"/>
    <n v="30048"/>
    <s v="03. Poligono"/>
    <s v="07-152 Autopista Sur  -  Mantenimiento De Parque"/>
    <n v="4"/>
    <s v="Administrar parques y escenarios de diferentes escalas"/>
    <n v="0"/>
    <m/>
    <n v="0"/>
    <m/>
    <n v="1"/>
    <n v="1"/>
    <x v="76"/>
    <x v="78"/>
  </r>
  <r>
    <n v="6"/>
    <s v="Un Nuevo Contrato Social y Ambiental para la Bogot· del Siglo XXI"/>
    <n v="2020"/>
    <n v="1"/>
    <n v="211"/>
    <x v="1"/>
    <n v="93"/>
    <s v="Sector Cultura, recreaciÛn y deporte"/>
    <n v="7"/>
    <x v="4"/>
    <s v="Localidad"/>
    <n v="1"/>
    <s v="Hacer un nuevo contrato social con igualdad de oportunidades para la inclusiÛn social, productiva y polÌtica"/>
    <n v="20"/>
    <s v="Bogot·, referente en cultura, deporte, recreaciÛn y actividad fÌsica, con parques para el desarrollo y la salud"/>
    <n v="7853"/>
    <s v="AdministraciÛn de parques y escenarios innovadores, sostenibles y con adaptaciÛn al cambio clim·tico en Bogot·"/>
    <n v="30052"/>
    <s v="03. Poligono"/>
    <s v="07-163 Clarelandia  -  Mantenimiento De Parque"/>
    <n v="4"/>
    <s v="Administrar parques y escenarios de diferentes escalas"/>
    <n v="0"/>
    <m/>
    <n v="0"/>
    <m/>
    <n v="1"/>
    <n v="1"/>
    <x v="77"/>
    <x v="79"/>
  </r>
  <r>
    <n v="6"/>
    <s v="Un Nuevo Contrato Social y Ambiental para la Bogot· del Siglo XXI"/>
    <n v="2020"/>
    <n v="1"/>
    <n v="211"/>
    <x v="1"/>
    <n v="93"/>
    <s v="Sector Cultura, recreaciÛn y deporte"/>
    <n v="7"/>
    <x v="4"/>
    <s v="Localidad"/>
    <n v="1"/>
    <s v="Hacer un nuevo contrato social con igualdad de oportunidades para la inclusiÛn social, productiva y polÌtica"/>
    <n v="20"/>
    <s v="Bogot·, referente en cultura, deporte, recreaciÛn y actividad fÌsica, con parques para el desarrollo y la salud"/>
    <n v="7853"/>
    <s v="AdministraciÛn de parques y escenarios innovadores, sostenibles y con adaptaciÛn al cambio clim·tico en Bogot·"/>
    <n v="30053"/>
    <s v="03. Poligono"/>
    <s v="07-260 El Recreo  -  Mantenimiento De Parque"/>
    <n v="4"/>
    <s v="Administrar parques y escenarios de diferentes escalas"/>
    <n v="0"/>
    <m/>
    <n v="0"/>
    <m/>
    <n v="1"/>
    <n v="1"/>
    <x v="78"/>
    <x v="80"/>
  </r>
  <r>
    <n v="6"/>
    <s v="Un Nuevo Contrato Social y Ambiental para la Bogot· del Siglo XXI"/>
    <n v="2020"/>
    <n v="1"/>
    <n v="211"/>
    <x v="1"/>
    <n v="93"/>
    <s v="Sector Cultura, recreaciÛn y deporte"/>
    <n v="7"/>
    <x v="4"/>
    <s v="Localidad"/>
    <n v="1"/>
    <s v="Hacer un nuevo contrato social con igualdad de oportunidades para la inclusiÛn social, productiva y polÌtica"/>
    <n v="20"/>
    <s v="Bogot·, referente en cultura, deporte, recreaciÛn y actividad fÌsica, con parques para el desarrollo y la salud"/>
    <n v="7853"/>
    <s v="AdministraciÛn de parques y escenarios innovadores, sostenibles y con adaptaciÛn al cambio clim·tico en Bogot·"/>
    <n v="30088"/>
    <s v="03. Poligono"/>
    <s v="07-035 Naranjos  -  Mantenimiento De Parque"/>
    <n v="4"/>
    <s v="Administrar parques y escenarios de diferentes escalas"/>
    <n v="0"/>
    <m/>
    <n v="0"/>
    <m/>
    <n v="1"/>
    <n v="1"/>
    <x v="79"/>
    <x v="81"/>
  </r>
  <r>
    <n v="6"/>
    <s v="Un Nuevo Contrato Social y Ambiental para la Bogot· del Siglo XXI"/>
    <n v="2020"/>
    <n v="1"/>
    <n v="211"/>
    <x v="1"/>
    <n v="93"/>
    <s v="Sector Cultura, recreaciÛn y deporte"/>
    <n v="7"/>
    <x v="4"/>
    <s v="Localidad"/>
    <n v="1"/>
    <s v="Hacer un nuevo contrato social con igualdad de oportunidades para la inclusiÛn social, productiva y polÌtica"/>
    <n v="20"/>
    <s v="Bogot·, referente en cultura, deporte, recreaciÛn y actividad fÌsica, con parques para el desarrollo y la salud"/>
    <n v="7853"/>
    <s v="AdministraciÛn de parques y escenarios innovadores, sostenibles y con adaptaciÛn al cambio clim·tico en Bogot·"/>
    <n v="30089"/>
    <s v="03. Poligono"/>
    <s v="07-165 Palestina  -  Mantenimiento De Parque"/>
    <n v="4"/>
    <s v="Administrar parques y escenarios de diferentes escalas"/>
    <n v="0"/>
    <m/>
    <n v="0"/>
    <m/>
    <n v="1"/>
    <n v="1"/>
    <x v="80"/>
    <x v="82"/>
  </r>
  <r>
    <n v="6"/>
    <s v="Un Nuevo Contrato Social y Ambiental para la Bogot· del Siglo XXI"/>
    <n v="2020"/>
    <n v="1"/>
    <n v="211"/>
    <x v="1"/>
    <n v="93"/>
    <s v="Sector Cultura, recreaciÛn y deporte"/>
    <n v="7"/>
    <x v="4"/>
    <s v="Localidad"/>
    <n v="1"/>
    <s v="Hacer un nuevo contrato social con igualdad de oportunidades para la inclusiÛn social, productiva y polÌtica"/>
    <n v="20"/>
    <s v="Bogot·, referente en cultura, deporte, recreaciÛn y actividad fÌsica, con parques para el desarrollo y la salud"/>
    <n v="7853"/>
    <s v="AdministraciÛn de parques y escenarios innovadores, sostenibles y con adaptaciÛn al cambio clim·tico en Bogot·"/>
    <n v="30090"/>
    <s v="03. Poligono"/>
    <s v="07-164 Parque Del Rio (San Jose De Maryland)  -  Mantenimiento De Parque"/>
    <n v="4"/>
    <s v="Administrar parques y escenarios de diferentes escalas"/>
    <n v="0"/>
    <m/>
    <n v="0"/>
    <m/>
    <n v="1"/>
    <n v="1"/>
    <x v="81"/>
    <x v="83"/>
  </r>
  <r>
    <n v="6"/>
    <s v="Un Nuevo Contrato Social y Ambiental para la Bogot· del Siglo XXI"/>
    <n v="2020"/>
    <n v="1"/>
    <n v="211"/>
    <x v="1"/>
    <n v="93"/>
    <s v="Sector Cultura, recreaciÛn y deporte"/>
    <n v="7"/>
    <x v="4"/>
    <s v="Localidad"/>
    <n v="1"/>
    <s v="Hacer un nuevo contrato social con igualdad de oportunidades para la inclusiÛn social, productiva y polÌtica"/>
    <n v="20"/>
    <s v="Bogot·, referente en cultura, deporte, recreaciÛn y actividad fÌsica, con parques para el desarrollo y la salud"/>
    <n v="7853"/>
    <s v="AdministraciÛn de parques y escenarios innovadores, sostenibles y con adaptaciÛn al cambio clim·tico en Bogot·"/>
    <n v="30091"/>
    <s v="03. Poligono"/>
    <s v="07-274 Tibanica  -  Mantenimiento De Parque"/>
    <n v="4"/>
    <s v="Administrar parques y escenarios de diferentes escalas"/>
    <n v="0"/>
    <m/>
    <n v="0"/>
    <m/>
    <n v="1"/>
    <n v="1"/>
    <x v="82"/>
    <x v="84"/>
  </r>
  <r>
    <n v="6"/>
    <s v="Un Nuevo Contrato Social y Ambiental para la Bogot· del Siglo XXI"/>
    <n v="2020"/>
    <n v="1"/>
    <n v="211"/>
    <x v="1"/>
    <n v="93"/>
    <s v="Sector Cultura, recreaciÛn y deporte"/>
    <n v="7"/>
    <x v="4"/>
    <s v="Localidad"/>
    <n v="1"/>
    <s v="Hacer un nuevo contrato social con igualdad de oportunidades para la inclusiÛn social, productiva y polÌtica"/>
    <n v="20"/>
    <s v="Bogot·, referente en cultura, deporte, recreaciÛn y actividad fÌsica, con parques para el desarrollo y la salud"/>
    <n v="7853"/>
    <s v="AdministraciÛn de parques y escenarios innovadores, sostenibles y con adaptaciÛn al cambio clim·tico en Bogot·"/>
    <n v="30092"/>
    <s v="03. Poligono"/>
    <s v="07-273 Urbanizacion La Esperanza  -  Mantenimiento De Parque"/>
    <n v="4"/>
    <s v="Administrar parques y escenarios de diferentes escalas"/>
    <n v="0"/>
    <m/>
    <n v="0"/>
    <m/>
    <n v="1"/>
    <n v="1"/>
    <x v="83"/>
    <x v="85"/>
  </r>
  <r>
    <n v="6"/>
    <s v="Un Nuevo Contrato Social y Ambiental para la Bogot· del Siglo XXI"/>
    <n v="2020"/>
    <n v="1"/>
    <n v="211"/>
    <x v="1"/>
    <n v="93"/>
    <s v="Sector Cultura, recreaciÛn y deporte"/>
    <n v="7"/>
    <x v="4"/>
    <s v="Localidad"/>
    <n v="1"/>
    <s v="Hacer un nuevo contrato social con igualdad de oportunidades para la inclusiÛn social, productiva y polÌtica"/>
    <n v="20"/>
    <s v="Bogot·, referente en cultura, deporte, recreaciÛn y actividad fÌsica, con parques para el desarrollo y la salud"/>
    <n v="7853"/>
    <s v="AdministraciÛn de parques y escenarios innovadores, sostenibles y con adaptaciÛn al cambio clim·tico en Bogot·"/>
    <n v="30122"/>
    <s v="03. Poligono"/>
    <s v="07-036 Timiza(Sector Villa Del Rio)  -  Mantenimiento De Parque"/>
    <n v="4"/>
    <s v="Administrar parques y escenarios de diferentes escalas"/>
    <n v="0"/>
    <m/>
    <n v="0"/>
    <m/>
    <n v="1"/>
    <n v="1"/>
    <x v="84"/>
    <x v="86"/>
  </r>
  <r>
    <n v="6"/>
    <s v="Un Nuevo Contrato Social y Ambiental para la Bogot· del Siglo XXI"/>
    <n v="2020"/>
    <n v="1"/>
    <n v="211"/>
    <x v="1"/>
    <n v="93"/>
    <s v="Sector Cultura, recreaciÛn y deporte"/>
    <n v="7"/>
    <x v="4"/>
    <s v="Localidad"/>
    <n v="1"/>
    <s v="Hacer un nuevo contrato social con igualdad de oportunidades para la inclusiÛn social, productiva y polÌtica"/>
    <n v="20"/>
    <s v="Bogot·, referente en cultura, deporte, recreaciÛn y actividad fÌsica, con parques para el desarrollo y la salud"/>
    <n v="7854"/>
    <s v="FormaciÛn de niÒos, niÒas, adolescentes y jÛvenes, en las disciplinas deportivas priorizadas, en el marco de la jornada escolar complementaria en Bogot·"/>
    <n v="1"/>
    <s v="04. Inversion no georeferenciable"/>
    <s v="Bosa  -  Formar NiÒas, NiÒos, Adolescentes Y JÛvenes En Disciplinas Deportivas Priorizadas En El Marco De La Jornada Escolar Complementaria."/>
    <n v="1"/>
    <s v="Formar niÒas, niÒos, adolescentes y jÛvenes en disciplinas deportivas priorizadas en el marco de la jornada escolar complementaria"/>
    <n v="0"/>
    <m/>
    <n v="0"/>
    <m/>
    <n v="5259"/>
    <n v="5398"/>
    <x v="85"/>
    <x v="87"/>
  </r>
  <r>
    <n v="6"/>
    <s v="Un Nuevo Contrato Social y Ambiental para la Bogot· del Siglo XXI"/>
    <n v="2020"/>
    <n v="1"/>
    <n v="211"/>
    <x v="1"/>
    <n v="93"/>
    <s v="Sector Cultura, recreaciÛn y deporte"/>
    <n v="8"/>
    <x v="5"/>
    <s v="Localidad"/>
    <n v="1"/>
    <s v="Hacer un nuevo contrato social con igualdad de oportunidades para la inclusiÛn social, productiva y polÌtica"/>
    <n v="20"/>
    <s v="Bogot·, referente en cultura, deporte, recreaciÛn y actividad fÌsica, con parques para el desarrollo y la salud"/>
    <n v="7851"/>
    <s v="RecreaciÛn y deporte para la formaciÛn ciudadana en Bogot·"/>
    <n v="1"/>
    <s v="04. Inversion no georeferenciable"/>
    <s v="Kennedy  -  Desarrollar Acciones Recreativas Comunitarias Que Integren Herramientas Para La ApropiaciÛn De Los Valores Ciudadanos"/>
    <n v="1"/>
    <s v="Desarrollar acciones recreativas comunitarias que integren herramientas para la apropiaciÛn de los valores ciudadanos"/>
    <n v="0"/>
    <m/>
    <n v="0"/>
    <m/>
    <n v="500"/>
    <n v="845"/>
    <x v="53"/>
    <x v="88"/>
  </r>
  <r>
    <n v="6"/>
    <s v="Un Nuevo Contrato Social y Ambiental para la Bogot· del Siglo XXI"/>
    <n v="2020"/>
    <n v="1"/>
    <n v="211"/>
    <x v="1"/>
    <n v="93"/>
    <s v="Sector Cultura, recreaciÛn y deporte"/>
    <n v="8"/>
    <x v="5"/>
    <s v="Localidad"/>
    <n v="1"/>
    <s v="Hacer un nuevo contrato social con igualdad de oportunidades para la inclusiÛn social, productiva y polÌtica"/>
    <n v="20"/>
    <s v="Bogot·, referente en cultura, deporte, recreaciÛn y actividad fÌsica, con parques para el desarrollo y la salud"/>
    <n v="7853"/>
    <s v="AdministraciÛn de parques y escenarios innovadores, sostenibles y con adaptaciÛn al cambio clim·tico en Bogot·"/>
    <n v="30004"/>
    <s v="03. Poligono"/>
    <s v="08-791 Urb San Ignacio Parque 1 Zonal  -  Mantenimiento De Parque"/>
    <n v="4"/>
    <s v="Administrar parques y escenarios de diferentes escalas"/>
    <n v="0"/>
    <m/>
    <n v="0"/>
    <m/>
    <n v="1"/>
    <n v="1"/>
    <x v="86"/>
    <x v="89"/>
  </r>
  <r>
    <n v="6"/>
    <s v="Un Nuevo Contrato Social y Ambiental para la Bogot· del Siglo XXI"/>
    <n v="2020"/>
    <n v="1"/>
    <n v="211"/>
    <x v="1"/>
    <n v="93"/>
    <s v="Sector Cultura, recreaciÛn y deporte"/>
    <n v="8"/>
    <x v="5"/>
    <s v="Localidad"/>
    <n v="1"/>
    <s v="Hacer un nuevo contrato social con igualdad de oportunidades para la inclusiÛn social, productiva y polÌtica"/>
    <n v="20"/>
    <s v="Bogot·, referente en cultura, deporte, recreaciÛn y actividad fÌsica, con parques para el desarrollo y la salud"/>
    <n v="7853"/>
    <s v="AdministraciÛn de parques y escenarios innovadores, sostenibles y con adaptaciÛn al cambio clim·tico en Bogot·"/>
    <n v="30010"/>
    <s v="03. Poligono"/>
    <s v="08-219 Timiza  -  Mantenimiento De Parque"/>
    <n v="1"/>
    <s v="Intervenir parques y escenarios con acciones para la mitigaciÛn y adaptaciÛn al cambio clim·tico"/>
    <n v="0"/>
    <m/>
    <n v="0"/>
    <m/>
    <n v="1"/>
    <n v="1"/>
    <x v="87"/>
    <x v="90"/>
  </r>
  <r>
    <n v="6"/>
    <s v="Un Nuevo Contrato Social y Ambiental para la Bogot· del Siglo XXI"/>
    <n v="2020"/>
    <n v="1"/>
    <n v="211"/>
    <x v="1"/>
    <n v="93"/>
    <s v="Sector Cultura, recreaciÛn y deporte"/>
    <n v="8"/>
    <x v="5"/>
    <s v="Localidad"/>
    <n v="1"/>
    <s v="Hacer un nuevo contrato social con igualdad de oportunidades para la inclusiÛn social, productiva y polÌtica"/>
    <n v="20"/>
    <s v="Bogot·, referente en cultura, deporte, recreaciÛn y actividad fÌsica, con parques para el desarrollo y la salud"/>
    <n v="7853"/>
    <s v="AdministraciÛn de parques y escenarios innovadores, sostenibles y con adaptaciÛn al cambio clim·tico en Bogot·"/>
    <n v="30010"/>
    <s v="03. Poligono"/>
    <s v="08-219 Timiza  -  Mantenimiento De Parque"/>
    <n v="4"/>
    <s v="Administrar parques y escenarios de diferentes escalas"/>
    <n v="0"/>
    <m/>
    <n v="0"/>
    <m/>
    <n v="1"/>
    <n v="1"/>
    <x v="88"/>
    <x v="91"/>
  </r>
  <r>
    <n v="6"/>
    <s v="Un Nuevo Contrato Social y Ambiental para la Bogot· del Siglo XXI"/>
    <n v="2020"/>
    <n v="1"/>
    <n v="211"/>
    <x v="1"/>
    <n v="93"/>
    <s v="Sector Cultura, recreaciÛn y deporte"/>
    <n v="8"/>
    <x v="5"/>
    <s v="Localidad"/>
    <n v="1"/>
    <s v="Hacer un nuevo contrato social con igualdad de oportunidades para la inclusiÛn social, productiva y polÌtica"/>
    <n v="20"/>
    <s v="Bogot·, referente en cultura, deporte, recreaciÛn y actividad fÌsica, con parques para el desarrollo y la salud"/>
    <n v="7853"/>
    <s v="AdministraciÛn de parques y escenarios innovadores, sostenibles y con adaptaciÛn al cambio clim·tico en Bogot·"/>
    <n v="30019"/>
    <s v="03. Poligono"/>
    <s v="08-355 La Amistad  -  Mantenimiento De Parque"/>
    <n v="4"/>
    <s v="Administrar parques y escenarios de diferentes escalas"/>
    <n v="0"/>
    <m/>
    <n v="0"/>
    <m/>
    <n v="1"/>
    <n v="1"/>
    <x v="89"/>
    <x v="92"/>
  </r>
  <r>
    <n v="6"/>
    <s v="Un Nuevo Contrato Social y Ambiental para la Bogot· del Siglo XXI"/>
    <n v="2020"/>
    <n v="1"/>
    <n v="211"/>
    <x v="1"/>
    <n v="93"/>
    <s v="Sector Cultura, recreaciÛn y deporte"/>
    <n v="8"/>
    <x v="5"/>
    <s v="Localidad"/>
    <n v="1"/>
    <s v="Hacer un nuevo contrato social con igualdad de oportunidades para la inclusiÛn social, productiva y polÌtica"/>
    <n v="20"/>
    <s v="Bogot·, referente en cultura, deporte, recreaciÛn y actividad fÌsica, con parques para el desarrollo y la salud"/>
    <n v="7853"/>
    <s v="AdministraciÛn de parques y escenarios innovadores, sostenibles y con adaptaciÛn al cambio clim·tico en Bogot·"/>
    <n v="30020"/>
    <s v="03. Poligono"/>
    <s v="08-554 Cancha Techo  -  Mantenimiento De Parque"/>
    <n v="1"/>
    <s v="Intervenir parques y escenarios con acciones para la mitigaciÛn y adaptaciÛn al cambio clim·tico"/>
    <n v="0"/>
    <m/>
    <n v="0"/>
    <m/>
    <n v="1"/>
    <n v="1"/>
    <x v="90"/>
    <x v="93"/>
  </r>
  <r>
    <n v="6"/>
    <s v="Un Nuevo Contrato Social y Ambiental para la Bogot· del Siglo XXI"/>
    <n v="2020"/>
    <n v="1"/>
    <n v="211"/>
    <x v="1"/>
    <n v="93"/>
    <s v="Sector Cultura, recreaciÛn y deporte"/>
    <n v="8"/>
    <x v="5"/>
    <s v="Localidad"/>
    <n v="1"/>
    <s v="Hacer un nuevo contrato social con igualdad de oportunidades para la inclusiÛn social, productiva y polÌtica"/>
    <n v="20"/>
    <s v="Bogot·, referente en cultura, deporte, recreaciÛn y actividad fÌsica, con parques para el desarrollo y la salud"/>
    <n v="7853"/>
    <s v="AdministraciÛn de parques y escenarios innovadores, sostenibles y con adaptaciÛn al cambio clim·tico en Bogot·"/>
    <n v="30020"/>
    <s v="03. Poligono"/>
    <s v="08-554 Cancha Techo  -  Mantenimiento De Parque"/>
    <n v="4"/>
    <s v="Administrar parques y escenarios de diferentes escalas"/>
    <n v="0"/>
    <m/>
    <n v="0"/>
    <m/>
    <n v="1"/>
    <n v="1"/>
    <x v="91"/>
    <x v="94"/>
  </r>
  <r>
    <n v="6"/>
    <s v="Un Nuevo Contrato Social y Ambiental para la Bogot· del Siglo XXI"/>
    <n v="2020"/>
    <n v="1"/>
    <n v="211"/>
    <x v="1"/>
    <n v="93"/>
    <s v="Sector Cultura, recreaciÛn y deporte"/>
    <n v="8"/>
    <x v="5"/>
    <s v="Localidad"/>
    <n v="1"/>
    <s v="Hacer un nuevo contrato social con igualdad de oportunidades para la inclusiÛn social, productiva y polÌtica"/>
    <n v="20"/>
    <s v="Bogot·, referente en cultura, deporte, recreaciÛn y actividad fÌsica, con parques para el desarrollo y la salud"/>
    <n v="7853"/>
    <s v="AdministraciÛn de parques y escenarios innovadores, sostenibles y con adaptaciÛn al cambio clim·tico en Bogot·"/>
    <n v="30036"/>
    <s v="03. Poligono"/>
    <s v="08-034 Patio Bonito  -  Mantenimiento De Parque"/>
    <n v="4"/>
    <s v="Administrar parques y escenarios de diferentes escalas"/>
    <n v="0"/>
    <m/>
    <n v="0"/>
    <m/>
    <n v="1"/>
    <n v="1"/>
    <x v="92"/>
    <x v="95"/>
  </r>
  <r>
    <n v="6"/>
    <s v="Un Nuevo Contrato Social y Ambiental para la Bogot· del Siglo XXI"/>
    <n v="2020"/>
    <n v="1"/>
    <n v="211"/>
    <x v="1"/>
    <n v="93"/>
    <s v="Sector Cultura, recreaciÛn y deporte"/>
    <n v="8"/>
    <x v="5"/>
    <s v="Localidad"/>
    <n v="1"/>
    <s v="Hacer un nuevo contrato social con igualdad de oportunidades para la inclusiÛn social, productiva y polÌtica"/>
    <n v="20"/>
    <s v="Bogot·, referente en cultura, deporte, recreaciÛn y actividad fÌsica, con parques para el desarrollo y la salud"/>
    <n v="7853"/>
    <s v="AdministraciÛn de parques y escenarios innovadores, sostenibles y con adaptaciÛn al cambio clim·tico en Bogot·"/>
    <n v="30054"/>
    <s v="03. Poligono"/>
    <s v="08-144 Bellavista-Dindalito  -  Mantenimiento De Parque"/>
    <n v="4"/>
    <s v="Administrar parques y escenarios de diferentes escalas"/>
    <n v="0"/>
    <m/>
    <n v="0"/>
    <m/>
    <n v="1"/>
    <n v="1"/>
    <x v="93"/>
    <x v="96"/>
  </r>
  <r>
    <n v="6"/>
    <s v="Un Nuevo Contrato Social y Ambiental para la Bogot· del Siglo XXI"/>
    <n v="2020"/>
    <n v="1"/>
    <n v="211"/>
    <x v="1"/>
    <n v="93"/>
    <s v="Sector Cultura, recreaciÛn y deporte"/>
    <n v="8"/>
    <x v="5"/>
    <s v="Localidad"/>
    <n v="1"/>
    <s v="Hacer un nuevo contrato social con igualdad de oportunidades para la inclusiÛn social, productiva y polÌtica"/>
    <n v="20"/>
    <s v="Bogot·, referente en cultura, deporte, recreaciÛn y actividad fÌsica, con parques para el desarrollo y la salud"/>
    <n v="7853"/>
    <s v="AdministraciÛn de parques y escenarios innovadores, sostenibles y con adaptaciÛn al cambio clim·tico en Bogot·"/>
    <n v="30064"/>
    <s v="03. Poligono"/>
    <s v="08-109 Biblioteca El Tintal  -  Mantenimiento De Parque"/>
    <n v="4"/>
    <s v="Administrar parques y escenarios de diferentes escalas"/>
    <n v="0"/>
    <m/>
    <n v="0"/>
    <m/>
    <n v="1"/>
    <n v="1"/>
    <x v="94"/>
    <x v="97"/>
  </r>
  <r>
    <n v="6"/>
    <s v="Un Nuevo Contrato Social y Ambiental para la Bogot· del Siglo XXI"/>
    <n v="2020"/>
    <n v="1"/>
    <n v="211"/>
    <x v="1"/>
    <n v="93"/>
    <s v="Sector Cultura, recreaciÛn y deporte"/>
    <n v="8"/>
    <x v="5"/>
    <s v="Localidad"/>
    <n v="1"/>
    <s v="Hacer un nuevo contrato social con igualdad de oportunidades para la inclusiÛn social, productiva y polÌtica"/>
    <n v="20"/>
    <s v="Bogot·, referente en cultura, deporte, recreaciÛn y actividad fÌsica, con parques para el desarrollo y la salud"/>
    <n v="7853"/>
    <s v="AdministraciÛn de parques y escenarios innovadores, sostenibles y con adaptaciÛn al cambio clim·tico en Bogot·"/>
    <n v="30069"/>
    <s v="03. Poligono"/>
    <s v="08-200 Castilla  -  Mantenimiento De Parque"/>
    <n v="4"/>
    <s v="Administrar parques y escenarios de diferentes escalas"/>
    <n v="0"/>
    <m/>
    <n v="0"/>
    <m/>
    <n v="1"/>
    <n v="1"/>
    <x v="95"/>
    <x v="98"/>
  </r>
  <r>
    <n v="6"/>
    <s v="Un Nuevo Contrato Social y Ambiental para la Bogot· del Siglo XXI"/>
    <n v="2020"/>
    <n v="1"/>
    <n v="211"/>
    <x v="1"/>
    <n v="93"/>
    <s v="Sector Cultura, recreaciÛn y deporte"/>
    <n v="8"/>
    <x v="5"/>
    <s v="Localidad"/>
    <n v="1"/>
    <s v="Hacer un nuevo contrato social con igualdad de oportunidades para la inclusiÛn social, productiva y polÌtica"/>
    <n v="20"/>
    <s v="Bogot·, referente en cultura, deporte, recreaciÛn y actividad fÌsica, con parques para el desarrollo y la salud"/>
    <n v="7853"/>
    <s v="AdministraciÛn de parques y escenarios innovadores, sostenibles y con adaptaciÛn al cambio clim·tico en Bogot·"/>
    <n v="30075"/>
    <s v="03. Poligono"/>
    <s v="08-552 Las Margaritas (Gilma Jimenez)  -  Mantenimiento De Parque"/>
    <n v="4"/>
    <s v="Administrar parques y escenarios de diferentes escalas"/>
    <n v="0"/>
    <m/>
    <n v="0"/>
    <m/>
    <n v="1"/>
    <n v="1"/>
    <x v="96"/>
    <x v="99"/>
  </r>
  <r>
    <n v="6"/>
    <s v="Un Nuevo Contrato Social y Ambiental para la Bogot· del Siglo XXI"/>
    <n v="2020"/>
    <n v="1"/>
    <n v="211"/>
    <x v="1"/>
    <n v="93"/>
    <s v="Sector Cultura, recreaciÛn y deporte"/>
    <n v="8"/>
    <x v="5"/>
    <s v="Localidad"/>
    <n v="1"/>
    <s v="Hacer un nuevo contrato social con igualdad de oportunidades para la inclusiÛn social, productiva y polÌtica"/>
    <n v="20"/>
    <s v="Bogot·, referente en cultura, deporte, recreaciÛn y actividad fÌsica, con parques para el desarrollo y la salud"/>
    <n v="7853"/>
    <s v="AdministraciÛn de parques y escenarios innovadores, sostenibles y con adaptaciÛn al cambio clim·tico en Bogot·"/>
    <n v="30077"/>
    <s v="03. Poligono"/>
    <s v="08-212 La Igualdad  -  Mantenimiento De Parque"/>
    <n v="4"/>
    <s v="Administrar parques y escenarios de diferentes escalas"/>
    <n v="0"/>
    <m/>
    <n v="0"/>
    <m/>
    <n v="1"/>
    <n v="1"/>
    <x v="97"/>
    <x v="100"/>
  </r>
  <r>
    <n v="6"/>
    <s v="Un Nuevo Contrato Social y Ambiental para la Bogot· del Siglo XXI"/>
    <n v="2020"/>
    <n v="1"/>
    <n v="211"/>
    <x v="1"/>
    <n v="93"/>
    <s v="Sector Cultura, recreaciÛn y deporte"/>
    <n v="8"/>
    <x v="5"/>
    <s v="Localidad"/>
    <n v="1"/>
    <s v="Hacer un nuevo contrato social con igualdad de oportunidades para la inclusiÛn social, productiva y polÌtica"/>
    <n v="20"/>
    <s v="Bogot·, referente en cultura, deporte, recreaciÛn y actividad fÌsica, con parques para el desarrollo y la salud"/>
    <n v="7853"/>
    <s v="AdministraciÛn de parques y escenarios innovadores, sostenibles y con adaptaciÛn al cambio clim·tico en Bogot·"/>
    <n v="30087"/>
    <s v="03. Poligono"/>
    <s v="08-241 Cayetano Canizares  -  Mantenimiento De Parque"/>
    <n v="4"/>
    <s v="Administrar parques y escenarios de diferentes escalas"/>
    <n v="0"/>
    <m/>
    <n v="0"/>
    <m/>
    <n v="1"/>
    <n v="1"/>
    <x v="98"/>
    <x v="101"/>
  </r>
  <r>
    <n v="6"/>
    <s v="Un Nuevo Contrato Social y Ambiental para la Bogot· del Siglo XXI"/>
    <n v="2020"/>
    <n v="1"/>
    <n v="211"/>
    <x v="1"/>
    <n v="93"/>
    <s v="Sector Cultura, recreaciÛn y deporte"/>
    <n v="8"/>
    <x v="5"/>
    <s v="Localidad"/>
    <n v="1"/>
    <s v="Hacer un nuevo contrato social con igualdad de oportunidades para la inclusiÛn social, productiva y polÌtica"/>
    <n v="20"/>
    <s v="Bogot·, referente en cultura, deporte, recreaciÛn y actividad fÌsica, con parques para el desarrollo y la salud"/>
    <n v="7854"/>
    <s v="FormaciÛn de niÒos, niÒas, adolescentes y jÛvenes, en las disciplinas deportivas priorizadas, en el marco de la jornada escolar complementaria en Bogot·"/>
    <n v="1"/>
    <s v="04. Inversion no georeferenciable"/>
    <s v="Kennedy  -  Formar NiÒas, NiÒos, Adolescentes Y JÛvenes En Disciplinas Deportivas Priorizadas En El Marco De La Jornada Escolar Complementaria."/>
    <n v="1"/>
    <s v="Formar niÒas, niÒos, adolescentes y jÛvenes en disciplinas deportivas priorizadas en el marco de la jornada escolar complementaria"/>
    <n v="0"/>
    <m/>
    <n v="0"/>
    <m/>
    <n v="2125"/>
    <n v="2314"/>
    <x v="99"/>
    <x v="102"/>
  </r>
  <r>
    <n v="6"/>
    <s v="Un Nuevo Contrato Social y Ambiental para la Bogot· del Siglo XXI"/>
    <n v="2020"/>
    <n v="1"/>
    <n v="211"/>
    <x v="1"/>
    <n v="93"/>
    <s v="Sector Cultura, recreaciÛn y deporte"/>
    <n v="9"/>
    <x v="13"/>
    <s v="Localidad"/>
    <n v="1"/>
    <s v="Hacer un nuevo contrato social con igualdad de oportunidades para la inclusiÛn social, productiva y polÌtica"/>
    <n v="20"/>
    <s v="Bogot·, referente en cultura, deporte, recreaciÛn y actividad fÌsica, con parques para el desarrollo y la salud"/>
    <n v="7851"/>
    <s v="RecreaciÛn y deporte para la formaciÛn ciudadana en Bogot·"/>
    <n v="1"/>
    <s v="04. Inversion no georeferenciable"/>
    <s v="Fontibon  -  Desarrollar Acciones Recreativas Comunitarias Que Integren Herramientas Para La ApropiaciÛn De Los Valores Ciudadanos"/>
    <n v="1"/>
    <s v="Desarrollar acciones recreativas comunitarias que integren herramientas para la apropiaciÛn de los valores ciudadanos"/>
    <n v="0"/>
    <m/>
    <n v="0"/>
    <m/>
    <n v="75"/>
    <n v="261"/>
    <x v="100"/>
    <x v="103"/>
  </r>
  <r>
    <n v="6"/>
    <s v="Un Nuevo Contrato Social y Ambiental para la Bogot· del Siglo XXI"/>
    <n v="2020"/>
    <n v="1"/>
    <n v="211"/>
    <x v="1"/>
    <n v="93"/>
    <s v="Sector Cultura, recreaciÛn y deporte"/>
    <n v="9"/>
    <x v="13"/>
    <s v="Localidad"/>
    <n v="1"/>
    <s v="Hacer un nuevo contrato social con igualdad de oportunidades para la inclusiÛn social, productiva y polÌtica"/>
    <n v="20"/>
    <s v="Bogot·, referente en cultura, deporte, recreaciÛn y actividad fÌsica, con parques para el desarrollo y la salud"/>
    <n v="7853"/>
    <s v="AdministraciÛn de parques y escenarios innovadores, sostenibles y con adaptaciÛn al cambio clim·tico en Bogot·"/>
    <n v="30009"/>
    <s v="03. Poligono"/>
    <s v="09-020 Carmen De La Laguna  -  Mantenimiento De Parque"/>
    <n v="4"/>
    <s v="Administrar parques y escenarios de diferentes escalas"/>
    <n v="0"/>
    <m/>
    <n v="0"/>
    <m/>
    <n v="1"/>
    <n v="1"/>
    <x v="101"/>
    <x v="104"/>
  </r>
  <r>
    <n v="6"/>
    <s v="Un Nuevo Contrato Social y Ambiental para la Bogot· del Siglo XXI"/>
    <n v="2020"/>
    <n v="1"/>
    <n v="211"/>
    <x v="1"/>
    <n v="93"/>
    <s v="Sector Cultura, recreaciÛn y deporte"/>
    <n v="9"/>
    <x v="13"/>
    <s v="Localidad"/>
    <n v="1"/>
    <s v="Hacer un nuevo contrato social con igualdad de oportunidades para la inclusiÛn social, productiva y polÌtica"/>
    <n v="20"/>
    <s v="Bogot·, referente en cultura, deporte, recreaciÛn y actividad fÌsica, con parques para el desarrollo y la salud"/>
    <n v="7853"/>
    <s v="AdministraciÛn de parques y escenarios innovadores, sostenibles y con adaptaciÛn al cambio clim·tico en Bogot·"/>
    <n v="30030"/>
    <s v="03. Poligono"/>
    <s v="09-104 Atahualpa  -  Mantenimiento De Parque"/>
    <n v="4"/>
    <s v="Administrar parques y escenarios de diferentes escalas"/>
    <n v="0"/>
    <m/>
    <n v="0"/>
    <m/>
    <n v="1"/>
    <n v="1"/>
    <x v="102"/>
    <x v="105"/>
  </r>
  <r>
    <n v="6"/>
    <s v="Un Nuevo Contrato Social y Ambiental para la Bogot· del Siglo XXI"/>
    <n v="2020"/>
    <n v="1"/>
    <n v="211"/>
    <x v="1"/>
    <n v="93"/>
    <s v="Sector Cultura, recreaciÛn y deporte"/>
    <n v="9"/>
    <x v="13"/>
    <s v="Localidad"/>
    <n v="1"/>
    <s v="Hacer un nuevo contrato social con igualdad de oportunidades para la inclusiÛn social, productiva y polÌtica"/>
    <n v="20"/>
    <s v="Bogot·, referente en cultura, deporte, recreaciÛn y actividad fÌsica, con parques para el desarrollo y la salud"/>
    <n v="7853"/>
    <s v="AdministraciÛn de parques y escenarios innovadores, sostenibles y con adaptaciÛn al cambio clim·tico en Bogot·"/>
    <n v="30032"/>
    <s v="03. Poligono"/>
    <s v="09-125 Zona Franca  -  Mantenimiento De Parque"/>
    <n v="4"/>
    <s v="Administrar parques y escenarios de diferentes escalas"/>
    <n v="0"/>
    <m/>
    <n v="0"/>
    <m/>
    <n v="1"/>
    <n v="1"/>
    <x v="103"/>
    <x v="106"/>
  </r>
  <r>
    <n v="6"/>
    <s v="Un Nuevo Contrato Social y Ambiental para la Bogot· del Siglo XXI"/>
    <n v="2020"/>
    <n v="1"/>
    <n v="211"/>
    <x v="1"/>
    <n v="93"/>
    <s v="Sector Cultura, recreaciÛn y deporte"/>
    <n v="9"/>
    <x v="13"/>
    <s v="Localidad"/>
    <n v="1"/>
    <s v="Hacer un nuevo contrato social con igualdad de oportunidades para la inclusiÛn social, productiva y polÌtica"/>
    <n v="20"/>
    <s v="Bogot·, referente en cultura, deporte, recreaciÛn y actividad fÌsica, con parques para el desarrollo y la salud"/>
    <n v="7853"/>
    <s v="AdministraciÛn de parques y escenarios innovadores, sostenibles y con adaptaciÛn al cambio clim·tico en Bogot·"/>
    <n v="30059"/>
    <s v="03. Poligono"/>
    <s v="09-111 Sauzalito  -  Mantenimiento De Parque"/>
    <n v="4"/>
    <s v="Administrar parques y escenarios de diferentes escalas"/>
    <n v="0"/>
    <m/>
    <n v="0"/>
    <m/>
    <n v="1"/>
    <n v="1"/>
    <x v="104"/>
    <x v="107"/>
  </r>
  <r>
    <n v="6"/>
    <s v="Un Nuevo Contrato Social y Ambiental para la Bogot· del Siglo XXI"/>
    <n v="2020"/>
    <n v="1"/>
    <n v="211"/>
    <x v="1"/>
    <n v="93"/>
    <s v="Sector Cultura, recreaciÛn y deporte"/>
    <n v="9"/>
    <x v="13"/>
    <s v="Localidad"/>
    <n v="1"/>
    <s v="Hacer un nuevo contrato social con igualdad de oportunidades para la inclusiÛn social, productiva y polÌtica"/>
    <n v="20"/>
    <s v="Bogot·, referente en cultura, deporte, recreaciÛn y actividad fÌsica, con parques para el desarrollo y la salud"/>
    <n v="7853"/>
    <s v="AdministraciÛn de parques y escenarios innovadores, sostenibles y con adaptaciÛn al cambio clim·tico en Bogot·"/>
    <n v="30071"/>
    <s v="03. Poligono"/>
    <s v="09-050 Canal Boyaca Modelia  -  Mantenimiento De Parque"/>
    <n v="4"/>
    <s v="Administrar parques y escenarios de diferentes escalas"/>
    <n v="0"/>
    <m/>
    <n v="0"/>
    <m/>
    <n v="1"/>
    <n v="1"/>
    <x v="44"/>
    <x v="108"/>
  </r>
  <r>
    <n v="6"/>
    <s v="Un Nuevo Contrato Social y Ambiental para la Bogot· del Siglo XXI"/>
    <n v="2020"/>
    <n v="1"/>
    <n v="211"/>
    <x v="1"/>
    <n v="93"/>
    <s v="Sector Cultura, recreaciÛn y deporte"/>
    <n v="9"/>
    <x v="13"/>
    <s v="Localidad"/>
    <n v="1"/>
    <s v="Hacer un nuevo contrato social con igualdad de oportunidades para la inclusiÛn social, productiva y polÌtica"/>
    <n v="20"/>
    <s v="Bogot·, referente en cultura, deporte, recreaciÛn y actividad fÌsica, con parques para el desarrollo y la salud"/>
    <n v="7854"/>
    <s v="FormaciÛn de niÒos, niÒas, adolescentes y jÛvenes, en las disciplinas deportivas priorizadas, en el marco de la jornada escolar complementaria en Bogot·"/>
    <n v="1"/>
    <s v="04. Inversion no georeferenciable"/>
    <s v="Fontibon  -  Formar NiÒas, NiÒos, Adolescentes Y JÛvenes En Disciplinas Deportivas Priorizadas En El Marco De La Jornada Escolar Complementaria."/>
    <n v="1"/>
    <s v="Formar niÒas, niÒos, adolescentes y jÛvenes en disciplinas deportivas priorizadas en el marco de la jornada escolar complementaria"/>
    <n v="0"/>
    <m/>
    <n v="0"/>
    <m/>
    <n v="1355"/>
    <n v="1527"/>
    <x v="105"/>
    <x v="109"/>
  </r>
  <r>
    <n v="6"/>
    <s v="Un Nuevo Contrato Social y Ambiental para la Bogot· del Siglo XXI"/>
    <n v="2020"/>
    <n v="1"/>
    <n v="211"/>
    <x v="1"/>
    <n v="93"/>
    <s v="Sector Cultura, recreaciÛn y deporte"/>
    <n v="10"/>
    <x v="14"/>
    <s v="Localidad"/>
    <n v="1"/>
    <s v="Hacer un nuevo contrato social con igualdad de oportunidades para la inclusiÛn social, productiva y polÌtica"/>
    <n v="20"/>
    <s v="Bogot·, referente en cultura, deporte, recreaciÛn y actividad fÌsica, con parques para el desarrollo y la salud"/>
    <n v="7851"/>
    <s v="RecreaciÛn y deporte para la formaciÛn ciudadana en Bogot·"/>
    <n v="1"/>
    <s v="04. Inversion no georeferenciable"/>
    <s v="Engativa  -  Desarrollar Acciones Recreativas Comunitarias Que Integren Herramientas Para La ApropiaciÛn De Los Valores Ciudadanos"/>
    <n v="1"/>
    <s v="Desarrollar acciones recreativas comunitarias que integren herramientas para la apropiaciÛn de los valores ciudadanos"/>
    <n v="0"/>
    <m/>
    <n v="0"/>
    <m/>
    <n v="460"/>
    <n v="811"/>
    <x v="106"/>
    <x v="110"/>
  </r>
  <r>
    <n v="6"/>
    <s v="Un Nuevo Contrato Social y Ambiental para la Bogot· del Siglo XXI"/>
    <n v="2020"/>
    <n v="1"/>
    <n v="211"/>
    <x v="1"/>
    <n v="93"/>
    <s v="Sector Cultura, recreaciÛn y deporte"/>
    <n v="10"/>
    <x v="14"/>
    <s v="Localidad"/>
    <n v="1"/>
    <s v="Hacer un nuevo contrato social con igualdad de oportunidades para la inclusiÛn social, productiva y polÌtica"/>
    <n v="20"/>
    <s v="Bogot·, referente en cultura, deporte, recreaciÛn y actividad fÌsica, con parques para el desarrollo y la salud"/>
    <n v="7853"/>
    <s v="AdministraciÛn de parques y escenarios innovadores, sostenibles y con adaptaciÛn al cambio clim·tico en Bogot·"/>
    <n v="30001"/>
    <s v="03. Poligono"/>
    <s v="10-018 Villa  Luz  -  Mantenimiento De Parque"/>
    <n v="4"/>
    <s v="Administrar parques y escenarios de diferentes escalas"/>
    <n v="0"/>
    <m/>
    <n v="0"/>
    <m/>
    <n v="1"/>
    <n v="1"/>
    <x v="107"/>
    <x v="111"/>
  </r>
  <r>
    <n v="6"/>
    <s v="Un Nuevo Contrato Social y Ambiental para la Bogot· del Siglo XXI"/>
    <n v="2020"/>
    <n v="1"/>
    <n v="211"/>
    <x v="1"/>
    <n v="93"/>
    <s v="Sector Cultura, recreaciÛn y deporte"/>
    <n v="10"/>
    <x v="14"/>
    <s v="Localidad"/>
    <n v="1"/>
    <s v="Hacer un nuevo contrato social con igualdad de oportunidades para la inclusiÛn social, productiva y polÌtica"/>
    <n v="20"/>
    <s v="Bogot·, referente en cultura, deporte, recreaciÛn y actividad fÌsica, con parques para el desarrollo y la salud"/>
    <n v="7853"/>
    <s v="AdministraciÛn de parques y escenarios innovadores, sostenibles y con adaptaciÛn al cambio clim·tico en Bogot·"/>
    <n v="30017"/>
    <s v="03. Poligono"/>
    <s v="10-223 La Serena  -  Mantenimiento De Parque"/>
    <n v="4"/>
    <s v="Administrar parques y escenarios de diferentes escalas"/>
    <n v="0"/>
    <m/>
    <n v="0"/>
    <m/>
    <n v="1"/>
    <n v="1"/>
    <x v="108"/>
    <x v="112"/>
  </r>
  <r>
    <n v="6"/>
    <s v="Un Nuevo Contrato Social y Ambiental para la Bogot· del Siglo XXI"/>
    <n v="2020"/>
    <n v="1"/>
    <n v="211"/>
    <x v="1"/>
    <n v="93"/>
    <s v="Sector Cultura, recreaciÛn y deporte"/>
    <n v="10"/>
    <x v="14"/>
    <s v="Localidad"/>
    <n v="1"/>
    <s v="Hacer un nuevo contrato social con igualdad de oportunidades para la inclusiÛn social, productiva y polÌtica"/>
    <n v="20"/>
    <s v="Bogot·, referente en cultura, deporte, recreaciÛn y actividad fÌsica, con parques para el desarrollo y la salud"/>
    <n v="7853"/>
    <s v="AdministraciÛn de parques y escenarios innovadores, sostenibles y con adaptaciÛn al cambio clim·tico en Bogot·"/>
    <n v="30029"/>
    <s v="03. Poligono"/>
    <s v="10-290 Simon Bolivar ( Sector Unidad Deportiva El Salitre )  -  Mantenimiento De Parque"/>
    <n v="4"/>
    <s v="Administrar parques y escenarios de diferentes escalas"/>
    <n v="0"/>
    <m/>
    <n v="0"/>
    <m/>
    <n v="1"/>
    <n v="1"/>
    <x v="109"/>
    <x v="113"/>
  </r>
  <r>
    <n v="6"/>
    <s v="Un Nuevo Contrato Social y Ambiental para la Bogot· del Siglo XXI"/>
    <n v="2020"/>
    <n v="1"/>
    <n v="211"/>
    <x v="1"/>
    <n v="93"/>
    <s v="Sector Cultura, recreaciÛn y deporte"/>
    <n v="10"/>
    <x v="14"/>
    <s v="Localidad"/>
    <n v="1"/>
    <s v="Hacer un nuevo contrato social con igualdad de oportunidades para la inclusiÛn social, productiva y polÌtica"/>
    <n v="20"/>
    <s v="Bogot·, referente en cultura, deporte, recreaciÛn y actividad fÌsica, con parques para el desarrollo y la salud"/>
    <n v="7853"/>
    <s v="AdministraciÛn de parques y escenarios innovadores, sostenibles y con adaptaciÛn al cambio clim·tico en Bogot·"/>
    <n v="30044"/>
    <s v="03. Poligono"/>
    <s v="10-169 El Carmelo  -  Mantenimiento De Parque"/>
    <n v="4"/>
    <s v="Administrar parques y escenarios de diferentes escalas"/>
    <n v="0"/>
    <m/>
    <n v="0"/>
    <m/>
    <n v="1"/>
    <n v="1"/>
    <x v="110"/>
    <x v="114"/>
  </r>
  <r>
    <n v="6"/>
    <s v="Un Nuevo Contrato Social y Ambiental para la Bogot· del Siglo XXI"/>
    <n v="2020"/>
    <n v="1"/>
    <n v="211"/>
    <x v="1"/>
    <n v="93"/>
    <s v="Sector Cultura, recreaciÛn y deporte"/>
    <n v="10"/>
    <x v="14"/>
    <s v="Localidad"/>
    <n v="1"/>
    <s v="Hacer un nuevo contrato social con igualdad de oportunidades para la inclusiÛn social, productiva y polÌtica"/>
    <n v="20"/>
    <s v="Bogot·, referente en cultura, deporte, recreaciÛn y actividad fÌsica, con parques para el desarrollo y la salud"/>
    <n v="7853"/>
    <s v="AdministraciÛn de parques y escenarios innovadores, sostenibles y con adaptaciÛn al cambio clim·tico en Bogot·"/>
    <n v="30051"/>
    <s v="03. Poligono"/>
    <s v="10-102 Villas De Granada  -  Mantenimiento De Parque"/>
    <n v="4"/>
    <s v="Administrar parques y escenarios de diferentes escalas"/>
    <n v="0"/>
    <m/>
    <n v="0"/>
    <m/>
    <n v="1"/>
    <n v="1"/>
    <x v="111"/>
    <x v="115"/>
  </r>
  <r>
    <n v="6"/>
    <s v="Un Nuevo Contrato Social y Ambiental para la Bogot· del Siglo XXI"/>
    <n v="2020"/>
    <n v="1"/>
    <n v="211"/>
    <x v="1"/>
    <n v="93"/>
    <s v="Sector Cultura, recreaciÛn y deporte"/>
    <n v="10"/>
    <x v="14"/>
    <s v="Localidad"/>
    <n v="1"/>
    <s v="Hacer un nuevo contrato social con igualdad de oportunidades para la inclusiÛn social, productiva y polÌtica"/>
    <n v="20"/>
    <s v="Bogot·, referente en cultura, deporte, recreaciÛn y actividad fÌsica, con parques para el desarrollo y la salud"/>
    <n v="7853"/>
    <s v="AdministraciÛn de parques y escenarios innovadores, sostenibles y con adaptaciÛn al cambio clim·tico en Bogot·"/>
    <n v="30068"/>
    <s v="03. Poligono"/>
    <s v="10-234 San Andres  -  Mantenimiento De Parque"/>
    <n v="4"/>
    <s v="Administrar parques y escenarios de diferentes escalas"/>
    <n v="0"/>
    <m/>
    <n v="0"/>
    <m/>
    <n v="1"/>
    <n v="1"/>
    <x v="112"/>
    <x v="116"/>
  </r>
  <r>
    <n v="6"/>
    <s v="Un Nuevo Contrato Social y Ambiental para la Bogot· del Siglo XXI"/>
    <n v="2020"/>
    <n v="1"/>
    <n v="211"/>
    <x v="1"/>
    <n v="93"/>
    <s v="Sector Cultura, recreaciÛn y deporte"/>
    <n v="10"/>
    <x v="14"/>
    <s v="Localidad"/>
    <n v="1"/>
    <s v="Hacer un nuevo contrato social con igualdad de oportunidades para la inclusiÛn social, productiva y polÌtica"/>
    <n v="20"/>
    <s v="Bogot·, referente en cultura, deporte, recreaciÛn y actividad fÌsica, con parques para el desarrollo y la salud"/>
    <n v="7853"/>
    <s v="AdministraciÛn de parques y escenarios innovadores, sostenibles y con adaptaciÛn al cambio clim·tico en Bogot·"/>
    <n v="30085"/>
    <s v="03. Poligono"/>
    <s v="10-192 Tabora  -  Mantenimiento De Parque"/>
    <n v="4"/>
    <s v="Administrar parques y escenarios de diferentes escalas"/>
    <n v="0"/>
    <m/>
    <n v="0"/>
    <m/>
    <n v="1"/>
    <n v="1"/>
    <x v="113"/>
    <x v="117"/>
  </r>
  <r>
    <n v="6"/>
    <s v="Un Nuevo Contrato Social y Ambiental para la Bogot· del Siglo XXI"/>
    <n v="2020"/>
    <n v="1"/>
    <n v="211"/>
    <x v="1"/>
    <n v="93"/>
    <s v="Sector Cultura, recreaciÛn y deporte"/>
    <n v="10"/>
    <x v="14"/>
    <s v="Localidad"/>
    <n v="1"/>
    <s v="Hacer un nuevo contrato social con igualdad de oportunidades para la inclusiÛn social, productiva y polÌtica"/>
    <n v="20"/>
    <s v="Bogot·, referente en cultura, deporte, recreaciÛn y actividad fÌsica, con parques para el desarrollo y la salud"/>
    <n v="7853"/>
    <s v="AdministraciÛn de parques y escenarios innovadores, sostenibles y con adaptaciÛn al cambio clim·tico en Bogot·"/>
    <n v="30109"/>
    <s v="03. Poligono"/>
    <s v="10-171 Parque Juan Amarillo  -  Mantenimiento De Parque"/>
    <n v="4"/>
    <s v="Administrar parques y escenarios de diferentes escalas"/>
    <n v="0"/>
    <m/>
    <n v="0"/>
    <m/>
    <n v="1"/>
    <n v="1"/>
    <x v="114"/>
    <x v="118"/>
  </r>
  <r>
    <n v="6"/>
    <s v="Un Nuevo Contrato Social y Ambiental para la Bogot· del Siglo XXI"/>
    <n v="2020"/>
    <n v="1"/>
    <n v="211"/>
    <x v="1"/>
    <n v="93"/>
    <s v="Sector Cultura, recreaciÛn y deporte"/>
    <n v="10"/>
    <x v="14"/>
    <s v="Localidad"/>
    <n v="1"/>
    <s v="Hacer un nuevo contrato social con igualdad de oportunidades para la inclusiÛn social, productiva y polÌtica"/>
    <n v="20"/>
    <s v="Bogot·, referente en cultura, deporte, recreaciÛn y actividad fÌsica, con parques para el desarrollo y la salud"/>
    <n v="7854"/>
    <s v="FormaciÛn de niÒos, niÒas, adolescentes y jÛvenes, en las disciplinas deportivas priorizadas, en el marco de la jornada escolar complementaria en Bogot·"/>
    <n v="1"/>
    <s v="04. Inversion no georeferenciable"/>
    <s v="Engativa  -  Formar NiÒas, NiÒos, Adolescentes Y JÛvenes En Disciplinas Deportivas Priorizadas En El Marco De La Jornada Escolar Complementaria."/>
    <n v="1"/>
    <s v="Formar niÒas, niÒos, adolescentes y jÛvenes en disciplinas deportivas priorizadas en el marco de la jornada escolar complementaria"/>
    <n v="0"/>
    <m/>
    <n v="0"/>
    <m/>
    <n v="3184"/>
    <n v="3409"/>
    <x v="115"/>
    <x v="119"/>
  </r>
  <r>
    <n v="6"/>
    <s v="Un Nuevo Contrato Social y Ambiental para la Bogot· del Siglo XXI"/>
    <n v="2020"/>
    <n v="1"/>
    <n v="211"/>
    <x v="1"/>
    <n v="93"/>
    <s v="Sector Cultura, recreaciÛn y deporte"/>
    <n v="11"/>
    <x v="15"/>
    <s v="Localidad"/>
    <n v="1"/>
    <s v="Hacer un nuevo contrato social con igualdad de oportunidades para la inclusiÛn social, productiva y polÌtica"/>
    <n v="20"/>
    <s v="Bogot·, referente en cultura, deporte, recreaciÛn y actividad fÌsica, con parques para el desarrollo y la salud"/>
    <n v="7851"/>
    <s v="RecreaciÛn y deporte para la formaciÛn ciudadana en Bogot·"/>
    <n v="1"/>
    <s v="04. Inversion no georeferenciable"/>
    <s v="Suba  -  Desarrollar Acciones Recreativas Comunitarias Que Integren Herramientas Para La ApropiaciÛn De Los Valores Ciudadanos"/>
    <n v="1"/>
    <s v="Desarrollar acciones recreativas comunitarias que integren herramientas para la apropiaciÛn de los valores ciudadanos"/>
    <n v="0"/>
    <m/>
    <n v="0"/>
    <m/>
    <n v="330"/>
    <n v="1015"/>
    <x v="116"/>
    <x v="110"/>
  </r>
  <r>
    <n v="6"/>
    <s v="Un Nuevo Contrato Social y Ambiental para la Bogot· del Siglo XXI"/>
    <n v="2020"/>
    <n v="1"/>
    <n v="211"/>
    <x v="1"/>
    <n v="93"/>
    <s v="Sector Cultura, recreaciÛn y deporte"/>
    <n v="11"/>
    <x v="15"/>
    <s v="Localidad"/>
    <n v="1"/>
    <s v="Hacer un nuevo contrato social con igualdad de oportunidades para la inclusiÛn social, productiva y polÌtica"/>
    <n v="20"/>
    <s v="Bogot·, referente en cultura, deporte, recreaciÛn y actividad fÌsica, con parques para el desarrollo y la salud"/>
    <n v="7853"/>
    <s v="AdministraciÛn de parques y escenarios innovadores, sostenibles y con adaptaciÛn al cambio clim·tico en Bogot·"/>
    <n v="30012"/>
    <s v="03. Poligono"/>
    <s v="11-796 Conjunto Residencial Atabanza  -  Mantenimiento De Parque"/>
    <n v="4"/>
    <s v="Administrar parques y escenarios de diferentes escalas"/>
    <n v="0"/>
    <m/>
    <n v="0"/>
    <m/>
    <n v="1"/>
    <n v="1"/>
    <x v="117"/>
    <x v="120"/>
  </r>
  <r>
    <n v="6"/>
    <s v="Un Nuevo Contrato Social y Ambiental para la Bogot· del Siglo XXI"/>
    <n v="2020"/>
    <n v="1"/>
    <n v="211"/>
    <x v="1"/>
    <n v="93"/>
    <s v="Sector Cultura, recreaciÛn y deporte"/>
    <n v="11"/>
    <x v="15"/>
    <s v="Localidad"/>
    <n v="1"/>
    <s v="Hacer un nuevo contrato social con igualdad de oportunidades para la inclusiÛn social, productiva y polÌtica"/>
    <n v="20"/>
    <s v="Bogot·, referente en cultura, deporte, recreaciÛn y actividad fÌsica, con parques para el desarrollo y la salud"/>
    <n v="7853"/>
    <s v="AdministraciÛn de parques y escenarios innovadores, sostenibles y con adaptaciÛn al cambio clim·tico en Bogot·"/>
    <n v="30037"/>
    <s v="03. Poligono"/>
    <s v="11-069 Casa Blanca  -  Mantenimiento De Parque"/>
    <n v="4"/>
    <s v="Administrar parques y escenarios de diferentes escalas"/>
    <n v="0"/>
    <m/>
    <n v="0"/>
    <m/>
    <n v="1"/>
    <n v="1"/>
    <x v="118"/>
    <x v="121"/>
  </r>
  <r>
    <n v="6"/>
    <s v="Un Nuevo Contrato Social y Ambiental para la Bogot· del Siglo XXI"/>
    <n v="2020"/>
    <n v="1"/>
    <n v="211"/>
    <x v="1"/>
    <n v="93"/>
    <s v="Sector Cultura, recreaciÛn y deporte"/>
    <n v="11"/>
    <x v="15"/>
    <s v="Localidad"/>
    <n v="1"/>
    <s v="Hacer un nuevo contrato social con igualdad de oportunidades para la inclusiÛn social, productiva y polÌtica"/>
    <n v="20"/>
    <s v="Bogot·, referente en cultura, deporte, recreaciÛn y actividad fÌsica, con parques para el desarrollo y la salud"/>
    <n v="7853"/>
    <s v="AdministraciÛn de parques y escenarios innovadores, sostenibles y con adaptaciÛn al cambio clim·tico en Bogot·"/>
    <n v="30038"/>
    <s v="03. Poligono"/>
    <s v="11-205 La Gaitana  -  Mantenimiento De Parque"/>
    <n v="4"/>
    <s v="Administrar parques y escenarios de diferentes escalas"/>
    <n v="0"/>
    <m/>
    <n v="0"/>
    <m/>
    <n v="1"/>
    <n v="1"/>
    <x v="119"/>
    <x v="122"/>
  </r>
  <r>
    <n v="6"/>
    <s v="Un Nuevo Contrato Social y Ambiental para la Bogot· del Siglo XXI"/>
    <n v="2020"/>
    <n v="1"/>
    <n v="211"/>
    <x v="1"/>
    <n v="93"/>
    <s v="Sector Cultura, recreaciÛn y deporte"/>
    <n v="11"/>
    <x v="15"/>
    <s v="Localidad"/>
    <n v="1"/>
    <s v="Hacer un nuevo contrato social con igualdad de oportunidades para la inclusiÛn social, productiva y polÌtica"/>
    <n v="20"/>
    <s v="Bogot·, referente en cultura, deporte, recreaciÛn y actividad fÌsica, con parques para el desarrollo y la salud"/>
    <n v="7853"/>
    <s v="AdministraciÛn de parques y escenarios innovadores, sostenibles y con adaptaciÛn al cambio clim·tico en Bogot·"/>
    <n v="30042"/>
    <s v="03. Poligono"/>
    <s v="11-078 San Joseø De Bavaria  -  Mantenimiento De Parque"/>
    <n v="4"/>
    <s v="Administrar parques y escenarios de diferentes escalas"/>
    <n v="0"/>
    <m/>
    <n v="0"/>
    <m/>
    <n v="1"/>
    <n v="1"/>
    <x v="120"/>
    <x v="123"/>
  </r>
  <r>
    <n v="6"/>
    <s v="Un Nuevo Contrato Social y Ambiental para la Bogot· del Siglo XXI"/>
    <n v="2020"/>
    <n v="1"/>
    <n v="211"/>
    <x v="1"/>
    <n v="93"/>
    <s v="Sector Cultura, recreaciÛn y deporte"/>
    <n v="11"/>
    <x v="15"/>
    <s v="Localidad"/>
    <n v="1"/>
    <s v="Hacer un nuevo contrato social con igualdad de oportunidades para la inclusiÛn social, productiva y polÌtica"/>
    <n v="20"/>
    <s v="Bogot·, referente en cultura, deporte, recreaciÛn y actividad fÌsica, con parques para el desarrollo y la salud"/>
    <n v="7853"/>
    <s v="AdministraciÛn de parques y escenarios innovadores, sostenibles y con adaptaciÛn al cambio clim·tico en Bogot·"/>
    <n v="30074"/>
    <s v="03. Poligono"/>
    <s v="11-212 Tibabuyes  -  Mantenimiento De Parque"/>
    <n v="4"/>
    <s v="Administrar parques y escenarios de diferentes escalas"/>
    <n v="0"/>
    <m/>
    <n v="0"/>
    <m/>
    <n v="1"/>
    <n v="1"/>
    <x v="121"/>
    <x v="124"/>
  </r>
  <r>
    <n v="6"/>
    <s v="Un Nuevo Contrato Social y Ambiental para la Bogot· del Siglo XXI"/>
    <n v="2020"/>
    <n v="1"/>
    <n v="211"/>
    <x v="1"/>
    <n v="93"/>
    <s v="Sector Cultura, recreaciÛn y deporte"/>
    <n v="11"/>
    <x v="15"/>
    <s v="Localidad"/>
    <n v="1"/>
    <s v="Hacer un nuevo contrato social con igualdad de oportunidades para la inclusiÛn social, productiva y polÌtica"/>
    <n v="20"/>
    <s v="Bogot·, referente en cultura, deporte, recreaciÛn y actividad fÌsica, con parques para el desarrollo y la salud"/>
    <n v="7853"/>
    <s v="AdministraciÛn de parques y escenarios innovadores, sostenibles y con adaptaciÛn al cambio clim·tico en Bogot·"/>
    <n v="30076"/>
    <s v="03. Poligono"/>
    <s v="11-113 Morato  -  Mantenimiento De Parque"/>
    <n v="4"/>
    <s v="Administrar parques y escenarios de diferentes escalas"/>
    <n v="0"/>
    <m/>
    <n v="0"/>
    <m/>
    <n v="1"/>
    <n v="1"/>
    <x v="122"/>
    <x v="125"/>
  </r>
  <r>
    <n v="6"/>
    <s v="Un Nuevo Contrato Social y Ambiental para la Bogot· del Siglo XXI"/>
    <n v="2020"/>
    <n v="1"/>
    <n v="211"/>
    <x v="1"/>
    <n v="93"/>
    <s v="Sector Cultura, recreaciÛn y deporte"/>
    <n v="11"/>
    <x v="15"/>
    <s v="Localidad"/>
    <n v="1"/>
    <s v="Hacer un nuevo contrato social con igualdad de oportunidades para la inclusiÛn social, productiva y polÌtica"/>
    <n v="20"/>
    <s v="Bogot·, referente en cultura, deporte, recreaciÛn y actividad fÌsica, con parques para el desarrollo y la salud"/>
    <n v="7853"/>
    <s v="AdministraciÛn de parques y escenarios innovadores, sostenibles y con adaptaciÛn al cambio clim·tico en Bogot·"/>
    <n v="30083"/>
    <s v="03. Poligono"/>
    <s v="11-368 Fontanar Del Rio  -  Mantenimiento De Parque"/>
    <n v="4"/>
    <s v="Administrar parques y escenarios de diferentes escalas"/>
    <n v="0"/>
    <m/>
    <n v="0"/>
    <m/>
    <n v="1"/>
    <n v="1"/>
    <x v="123"/>
    <x v="126"/>
  </r>
  <r>
    <n v="6"/>
    <s v="Un Nuevo Contrato Social y Ambiental para la Bogot· del Siglo XXI"/>
    <n v="2020"/>
    <n v="1"/>
    <n v="211"/>
    <x v="1"/>
    <n v="93"/>
    <s v="Sector Cultura, recreaciÛn y deporte"/>
    <n v="11"/>
    <x v="15"/>
    <s v="Localidad"/>
    <n v="1"/>
    <s v="Hacer un nuevo contrato social con igualdad de oportunidades para la inclusiÛn social, productiva y polÌtica"/>
    <n v="20"/>
    <s v="Bogot·, referente en cultura, deporte, recreaciÛn y actividad fÌsica, con parques para el desarrollo y la salud"/>
    <n v="7853"/>
    <s v="AdministraciÛn de parques y escenarios innovadores, sostenibles y con adaptaciÛn al cambio clim·tico en Bogot·"/>
    <n v="30117"/>
    <s v="03. Poligono"/>
    <s v="11-003 Cordoba  -  Mantenimiento De Parque"/>
    <n v="4"/>
    <s v="Administrar parques y escenarios de diferentes escalas"/>
    <n v="0"/>
    <m/>
    <n v="0"/>
    <m/>
    <n v="1"/>
    <n v="1"/>
    <x v="44"/>
    <x v="127"/>
  </r>
  <r>
    <n v="6"/>
    <s v="Un Nuevo Contrato Social y Ambiental para la Bogot· del Siglo XXI"/>
    <n v="2020"/>
    <n v="1"/>
    <n v="211"/>
    <x v="1"/>
    <n v="93"/>
    <s v="Sector Cultura, recreaciÛn y deporte"/>
    <n v="11"/>
    <x v="15"/>
    <s v="Localidad"/>
    <n v="1"/>
    <s v="Hacer un nuevo contrato social con igualdad de oportunidades para la inclusiÛn social, productiva y polÌtica"/>
    <n v="20"/>
    <s v="Bogot·, referente en cultura, deporte, recreaciÛn y actividad fÌsica, con parques para el desarrollo y la salud"/>
    <n v="7854"/>
    <s v="FormaciÛn de niÒos, niÒas, adolescentes y jÛvenes, en las disciplinas deportivas priorizadas, en el marco de la jornada escolar complementaria en Bogot·"/>
    <n v="1"/>
    <s v="04. Inversion no georeferenciable"/>
    <s v="Suba  -  Formar NiÒas, NiÒos, Adolescentes Y JÛvenes En Disciplinas Deportivas Priorizadas En El Marco De La Jornada Escolar Complementaria."/>
    <n v="1"/>
    <s v="Formar niÒas, niÒos, adolescentes y jÛvenes en disciplinas deportivas priorizadas en el marco de la jornada escolar complementaria"/>
    <n v="0"/>
    <m/>
    <n v="0"/>
    <m/>
    <n v="4700"/>
    <n v="5093"/>
    <x v="124"/>
    <x v="128"/>
  </r>
  <r>
    <n v="6"/>
    <s v="Un Nuevo Contrato Social y Ambiental para la Bogot· del Siglo XXI"/>
    <n v="2020"/>
    <n v="1"/>
    <n v="211"/>
    <x v="1"/>
    <n v="93"/>
    <s v="Sector Cultura, recreaciÛn y deporte"/>
    <n v="12"/>
    <x v="16"/>
    <s v="Localidad"/>
    <n v="1"/>
    <s v="Hacer un nuevo contrato social con igualdad de oportunidades para la inclusiÛn social, productiva y polÌtica"/>
    <n v="20"/>
    <s v="Bogot·, referente en cultura, deporte, recreaciÛn y actividad fÌsica, con parques para el desarrollo y la salud"/>
    <n v="7853"/>
    <s v="AdministraciÛn de parques y escenarios innovadores, sostenibles y con adaptaciÛn al cambio clim·tico en Bogot·"/>
    <n v="30005"/>
    <s v="03. Poligono"/>
    <s v="12-091 Simon Bolivar ( Sector Parque Deportivo El Salitre )  -  Mantenimiento De Parque"/>
    <n v="4"/>
    <s v="Administrar parques y escenarios de diferentes escalas"/>
    <n v="0"/>
    <m/>
    <n v="0"/>
    <m/>
    <n v="1"/>
    <n v="1"/>
    <x v="125"/>
    <x v="129"/>
  </r>
  <r>
    <n v="6"/>
    <s v="Un Nuevo Contrato Social y Ambiental para la Bogot· del Siglo XXI"/>
    <n v="2020"/>
    <n v="1"/>
    <n v="211"/>
    <x v="1"/>
    <n v="93"/>
    <s v="Sector Cultura, recreaciÛn y deporte"/>
    <n v="12"/>
    <x v="16"/>
    <s v="Localidad"/>
    <n v="1"/>
    <s v="Hacer un nuevo contrato social con igualdad de oportunidades para la inclusiÛn social, productiva y polÌtica"/>
    <n v="20"/>
    <s v="Bogot·, referente en cultura, deporte, recreaciÛn y actividad fÌsica, con parques para el desarrollo y la salud"/>
    <n v="7853"/>
    <s v="AdministraciÛn de parques y escenarios innovadores, sostenibles y con adaptaciÛn al cambio clim·tico en Bogot·"/>
    <n v="30018"/>
    <s v="03. Poligono"/>
    <s v="12-125 Simon Bolivar (Sector Palacio De Los Deportes)  -  Mantenimiento De Parque"/>
    <n v="4"/>
    <s v="Administrar parques y escenarios de diferentes escalas"/>
    <n v="0"/>
    <m/>
    <n v="0"/>
    <m/>
    <n v="1"/>
    <n v="1"/>
    <x v="126"/>
    <x v="130"/>
  </r>
  <r>
    <n v="6"/>
    <s v="Un Nuevo Contrato Social y Ambiental para la Bogot· del Siglo XXI"/>
    <n v="2020"/>
    <n v="1"/>
    <n v="211"/>
    <x v="1"/>
    <n v="93"/>
    <s v="Sector Cultura, recreaciÛn y deporte"/>
    <n v="12"/>
    <x v="16"/>
    <s v="Localidad"/>
    <n v="1"/>
    <s v="Hacer un nuevo contrato social con igualdad de oportunidades para la inclusiÛn social, productiva y polÌtica"/>
    <n v="20"/>
    <s v="Bogot·, referente en cultura, deporte, recreaciÛn y actividad fÌsica, con parques para el desarrollo y la salud"/>
    <n v="7853"/>
    <s v="AdministraciÛn de parques y escenarios innovadores, sostenibles y con adaptaciÛn al cambio clim·tico en Bogot·"/>
    <n v="30025"/>
    <s v="03. Poligono"/>
    <s v="12-1000 Simon Bolivar (Sector Complejo Acuatico)  -  Mantenimiento De Parque"/>
    <n v="4"/>
    <s v="Administrar parques y escenarios de diferentes escalas"/>
    <n v="0"/>
    <m/>
    <n v="0"/>
    <m/>
    <n v="1"/>
    <n v="1"/>
    <x v="127"/>
    <x v="131"/>
  </r>
  <r>
    <n v="6"/>
    <s v="Un Nuevo Contrato Social y Ambiental para la Bogot· del Siglo XXI"/>
    <n v="2020"/>
    <n v="1"/>
    <n v="211"/>
    <x v="1"/>
    <n v="93"/>
    <s v="Sector Cultura, recreaciÛn y deporte"/>
    <n v="12"/>
    <x v="16"/>
    <s v="Localidad"/>
    <n v="1"/>
    <s v="Hacer un nuevo contrato social con igualdad de oportunidades para la inclusiÛn social, productiva y polÌtica"/>
    <n v="20"/>
    <s v="Bogot·, referente en cultura, deporte, recreaciÛn y actividad fÌsica, con parques para el desarrollo y la salud"/>
    <n v="7853"/>
    <s v="AdministraciÛn de parques y escenarios innovadores, sostenibles y con adaptaciÛn al cambio clim·tico en Bogot·"/>
    <n v="30056"/>
    <s v="03. Poligono"/>
    <s v="12-002 Canal Del Rio Negro  -  Mantenimiento De Parque"/>
    <n v="4"/>
    <s v="Administrar parques y escenarios de diferentes escalas"/>
    <n v="0"/>
    <m/>
    <n v="0"/>
    <m/>
    <n v="1"/>
    <n v="1"/>
    <x v="128"/>
    <x v="132"/>
  </r>
  <r>
    <n v="6"/>
    <s v="Un Nuevo Contrato Social y Ambiental para la Bogot· del Siglo XXI"/>
    <n v="2020"/>
    <n v="1"/>
    <n v="211"/>
    <x v="1"/>
    <n v="93"/>
    <s v="Sector Cultura, recreaciÛn y deporte"/>
    <n v="12"/>
    <x v="16"/>
    <s v="Localidad"/>
    <n v="1"/>
    <s v="Hacer un nuevo contrato social con igualdad de oportunidades para la inclusiÛn social, productiva y polÌtica"/>
    <n v="20"/>
    <s v="Bogot·, referente en cultura, deporte, recreaciÛn y actividad fÌsica, con parques para el desarrollo y la salud"/>
    <n v="7853"/>
    <s v="AdministraciÛn de parques y escenarios innovadores, sostenibles y con adaptaciÛn al cambio clim·tico en Bogot·"/>
    <n v="30062"/>
    <s v="03. Poligono"/>
    <s v="12-023 Gimnasio Distrital Del Norte  -  Mantenimiento De Parque"/>
    <n v="4"/>
    <s v="Administrar parques y escenarios de diferentes escalas"/>
    <n v="0"/>
    <m/>
    <n v="0"/>
    <m/>
    <n v="1"/>
    <n v="1"/>
    <x v="129"/>
    <x v="133"/>
  </r>
  <r>
    <n v="6"/>
    <s v="Un Nuevo Contrato Social y Ambiental para la Bogot· del Siglo XXI"/>
    <n v="2020"/>
    <n v="1"/>
    <n v="211"/>
    <x v="1"/>
    <n v="93"/>
    <s v="Sector Cultura, recreaciÛn y deporte"/>
    <n v="12"/>
    <x v="16"/>
    <s v="Localidad"/>
    <n v="1"/>
    <s v="Hacer un nuevo contrato social con igualdad de oportunidades para la inclusiÛn social, productiva y polÌtica"/>
    <n v="20"/>
    <s v="Bogot·, referente en cultura, deporte, recreaciÛn y actividad fÌsica, con parques para el desarrollo y la salud"/>
    <n v="7853"/>
    <s v="AdministraciÛn de parques y escenarios innovadores, sostenibles y con adaptaciÛn al cambio clim·tico en Bogot·"/>
    <n v="30067"/>
    <s v="03. Poligono"/>
    <s v="12-092 Simon Bolivar ( Sector Parque De Los Novios )  -  Mantenimiento De Parque"/>
    <n v="1"/>
    <s v="Intervenir parques y escenarios con acciones para la mitigaciÛn y adaptaciÛn al cambio clim·tico"/>
    <n v="0"/>
    <m/>
    <n v="0"/>
    <m/>
    <n v="1"/>
    <n v="1"/>
    <x v="130"/>
    <x v="134"/>
  </r>
  <r>
    <n v="6"/>
    <s v="Un Nuevo Contrato Social y Ambiental para la Bogot· del Siglo XXI"/>
    <n v="2020"/>
    <n v="1"/>
    <n v="211"/>
    <x v="1"/>
    <n v="93"/>
    <s v="Sector Cultura, recreaciÛn y deporte"/>
    <n v="12"/>
    <x v="16"/>
    <s v="Localidad"/>
    <n v="1"/>
    <s v="Hacer un nuevo contrato social con igualdad de oportunidades para la inclusiÛn social, productiva y polÌtica"/>
    <n v="20"/>
    <s v="Bogot·, referente en cultura, deporte, recreaciÛn y actividad fÌsica, con parques para el desarrollo y la salud"/>
    <n v="7853"/>
    <s v="AdministraciÛn de parques y escenarios innovadores, sostenibles y con adaptaciÛn al cambio clim·tico en Bogot·"/>
    <n v="30067"/>
    <s v="03. Poligono"/>
    <s v="12-092 Simon Bolivar ( Sector Parque De Los Novios )  -  Mantenimiento De Parque"/>
    <n v="4"/>
    <s v="Administrar parques y escenarios de diferentes escalas"/>
    <n v="0"/>
    <m/>
    <n v="0"/>
    <m/>
    <n v="1"/>
    <n v="1"/>
    <x v="131"/>
    <x v="135"/>
  </r>
  <r>
    <n v="6"/>
    <s v="Un Nuevo Contrato Social y Ambiental para la Bogot· del Siglo XXI"/>
    <n v="2020"/>
    <n v="1"/>
    <n v="211"/>
    <x v="1"/>
    <n v="93"/>
    <s v="Sector Cultura, recreaciÛn y deporte"/>
    <n v="12"/>
    <x v="16"/>
    <s v="Localidad"/>
    <n v="1"/>
    <s v="Hacer un nuevo contrato social con igualdad de oportunidades para la inclusiÛn social, productiva y polÌtica"/>
    <n v="20"/>
    <s v="Bogot·, referente en cultura, deporte, recreaciÛn y actividad fÌsica, con parques para el desarrollo y la salud"/>
    <n v="7853"/>
    <s v="AdministraciÛn de parques y escenarios innovadores, sostenibles y con adaptaciÛn al cambio clim·tico en Bogot·"/>
    <n v="30100"/>
    <s v="03. Poligono"/>
    <s v="12-015 Alcazares  -  Mantenimiento De Parque"/>
    <n v="4"/>
    <s v="Administrar parques y escenarios de diferentes escalas"/>
    <n v="0"/>
    <m/>
    <n v="0"/>
    <m/>
    <n v="1"/>
    <n v="1"/>
    <x v="132"/>
    <x v="136"/>
  </r>
  <r>
    <n v="6"/>
    <s v="Un Nuevo Contrato Social y Ambiental para la Bogot· del Siglo XXI"/>
    <n v="2020"/>
    <n v="1"/>
    <n v="211"/>
    <x v="1"/>
    <n v="93"/>
    <s v="Sector Cultura, recreaciÛn y deporte"/>
    <n v="12"/>
    <x v="16"/>
    <s v="Localidad"/>
    <n v="1"/>
    <s v="Hacer un nuevo contrato social con igualdad de oportunidades para la inclusiÛn social, productiva y polÌtica"/>
    <n v="20"/>
    <s v="Bogot·, referente en cultura, deporte, recreaciÛn y actividad fÌsica, con parques para el desarrollo y la salud"/>
    <n v="7853"/>
    <s v="AdministraciÛn de parques y escenarios innovadores, sostenibles y con adaptaciÛn al cambio clim·tico en Bogot·"/>
    <n v="30111"/>
    <s v="03. Poligono"/>
    <s v="12-141 Simon Bolivar (Sector Museo De Los Ni•Os )  -  Mantenimiento De Parque"/>
    <n v="4"/>
    <s v="Administrar parques y escenarios de diferentes escalas"/>
    <n v="0"/>
    <m/>
    <n v="0"/>
    <m/>
    <n v="1"/>
    <n v="1"/>
    <x v="133"/>
    <x v="137"/>
  </r>
  <r>
    <n v="6"/>
    <s v="Un Nuevo Contrato Social y Ambiental para la Bogot· del Siglo XXI"/>
    <n v="2020"/>
    <n v="1"/>
    <n v="211"/>
    <x v="1"/>
    <n v="93"/>
    <s v="Sector Cultura, recreaciÛn y deporte"/>
    <n v="12"/>
    <x v="16"/>
    <s v="Localidad"/>
    <n v="1"/>
    <s v="Hacer un nuevo contrato social con igualdad de oportunidades para la inclusiÛn social, productiva y polÌtica"/>
    <n v="20"/>
    <s v="Bogot·, referente en cultura, deporte, recreaciÛn y actividad fÌsica, con parques para el desarrollo y la salud"/>
    <n v="7853"/>
    <s v="AdministraciÛn de parques y escenarios innovadores, sostenibles y con adaptaciÛn al cambio clim·tico en Bogot·"/>
    <n v="30119"/>
    <s v="03. Poligono"/>
    <s v="12-146 Simon Bolivar (Sector Novios Ii)  -  Mantenimiento De Parque"/>
    <n v="4"/>
    <s v="Administrar parques y escenarios de diferentes escalas"/>
    <n v="0"/>
    <m/>
    <n v="0"/>
    <m/>
    <n v="1"/>
    <n v="1"/>
    <x v="134"/>
    <x v="138"/>
  </r>
  <r>
    <n v="6"/>
    <s v="Un Nuevo Contrato Social y Ambiental para la Bogot· del Siglo XXI"/>
    <n v="2020"/>
    <n v="1"/>
    <n v="211"/>
    <x v="1"/>
    <n v="93"/>
    <s v="Sector Cultura, recreaciÛn y deporte"/>
    <n v="12"/>
    <x v="16"/>
    <s v="Localidad"/>
    <n v="1"/>
    <s v="Hacer un nuevo contrato social con igualdad de oportunidades para la inclusiÛn social, productiva y polÌtica"/>
    <n v="20"/>
    <s v="Bogot·, referente en cultura, deporte, recreaciÛn y actividad fÌsica, con parques para el desarrollo y la salud"/>
    <n v="7854"/>
    <s v="FormaciÛn de niÒos, niÒas, adolescentes y jÛvenes, en las disciplinas deportivas priorizadas, en el marco de la jornada escolar complementaria en Bogot·"/>
    <n v="1"/>
    <s v="04. Inversion no georeferenciable"/>
    <s v="Barrios Unidos  -  Formar NiÒas, NiÒos, Adolescentes Y JÛvenes En Disciplinas Deportivas Priorizadas En El Marco De La Jornada Escolar Complementaria."/>
    <n v="1"/>
    <s v="Formar niÒas, niÒos, adolescentes y jÛvenes en disciplinas deportivas priorizadas en el marco de la jornada escolar complementaria"/>
    <n v="0"/>
    <m/>
    <n v="0"/>
    <m/>
    <n v="1364"/>
    <n v="1474"/>
    <x v="135"/>
    <x v="139"/>
  </r>
  <r>
    <n v="6"/>
    <s v="Un Nuevo Contrato Social y Ambiental para la Bogot· del Siglo XXI"/>
    <n v="2020"/>
    <n v="1"/>
    <n v="211"/>
    <x v="1"/>
    <n v="93"/>
    <s v="Sector Cultura, recreaciÛn y deporte"/>
    <n v="13"/>
    <x v="17"/>
    <s v="Localidad"/>
    <n v="1"/>
    <s v="Hacer un nuevo contrato social con igualdad de oportunidades para la inclusiÛn social, productiva y polÌtica"/>
    <n v="20"/>
    <s v="Bogot·, referente en cultura, deporte, recreaciÛn y actividad fÌsica, con parques para el desarrollo y la salud"/>
    <n v="7853"/>
    <s v="AdministraciÛn de parques y escenarios innovadores, sostenibles y con adaptaciÛn al cambio clim·tico en Bogot·"/>
    <n v="30061"/>
    <s v="03. Poligono"/>
    <s v="13-123 Unidad Deportiva El Campin (Sector El Campincito)  -  Mantenimiento De Parque"/>
    <n v="4"/>
    <s v="Administrar parques y escenarios de diferentes escalas"/>
    <n v="0"/>
    <m/>
    <n v="0"/>
    <m/>
    <n v="1"/>
    <n v="1"/>
    <x v="136"/>
    <x v="140"/>
  </r>
  <r>
    <n v="6"/>
    <s v="Un Nuevo Contrato Social y Ambiental para la Bogot· del Siglo XXI"/>
    <n v="2020"/>
    <n v="1"/>
    <n v="211"/>
    <x v="1"/>
    <n v="93"/>
    <s v="Sector Cultura, recreaciÛn y deporte"/>
    <n v="13"/>
    <x v="17"/>
    <s v="Localidad"/>
    <n v="1"/>
    <s v="Hacer un nuevo contrato social con igualdad de oportunidades para la inclusiÛn social, productiva y polÌtica"/>
    <n v="20"/>
    <s v="Bogot·, referente en cultura, deporte, recreaciÛn y actividad fÌsica, con parques para el desarrollo y la salud"/>
    <n v="7853"/>
    <s v="AdministraciÛn de parques y escenarios innovadores, sostenibles y con adaptaciÛn al cambio clim·tico en Bogot·"/>
    <n v="30070"/>
    <s v="03. Poligono"/>
    <s v="13-038 Nicolas De Federman 3  -  Mantenimiento De Parque"/>
    <n v="4"/>
    <s v="Administrar parques y escenarios de diferentes escalas"/>
    <n v="0"/>
    <m/>
    <n v="0"/>
    <m/>
    <n v="1"/>
    <n v="1"/>
    <x v="137"/>
    <x v="141"/>
  </r>
  <r>
    <n v="6"/>
    <s v="Un Nuevo Contrato Social y Ambiental para la Bogot· del Siglo XXI"/>
    <n v="2020"/>
    <n v="1"/>
    <n v="211"/>
    <x v="1"/>
    <n v="93"/>
    <s v="Sector Cultura, recreaciÛn y deporte"/>
    <n v="13"/>
    <x v="17"/>
    <s v="Localidad"/>
    <n v="1"/>
    <s v="Hacer un nuevo contrato social con igualdad de oportunidades para la inclusiÛn social, productiva y polÌtica"/>
    <n v="20"/>
    <s v="Bogot·, referente en cultura, deporte, recreaciÛn y actividad fÌsica, con parques para el desarrollo y la salud"/>
    <n v="7853"/>
    <s v="AdministraciÛn de parques y escenarios innovadores, sostenibles y con adaptaciÛn al cambio clim·tico en Bogot·"/>
    <n v="30080"/>
    <s v="03. Poligono"/>
    <s v="13-088 Simon Bolivar ( Sector Virgilio Barco)  -  Mantenimiento De Parque"/>
    <n v="1"/>
    <s v="Intervenir parques y escenarios con acciones para la mitigaciÛn y adaptaciÛn al cambio clim·tico"/>
    <n v="0"/>
    <m/>
    <n v="0"/>
    <m/>
    <n v="1"/>
    <n v="1"/>
    <x v="138"/>
    <x v="142"/>
  </r>
  <r>
    <n v="6"/>
    <s v="Un Nuevo Contrato Social y Ambiental para la Bogot· del Siglo XXI"/>
    <n v="2020"/>
    <n v="1"/>
    <n v="211"/>
    <x v="1"/>
    <n v="93"/>
    <s v="Sector Cultura, recreaciÛn y deporte"/>
    <n v="13"/>
    <x v="17"/>
    <s v="Localidad"/>
    <n v="1"/>
    <s v="Hacer un nuevo contrato social con igualdad de oportunidades para la inclusiÛn social, productiva y polÌtica"/>
    <n v="20"/>
    <s v="Bogot·, referente en cultura, deporte, recreaciÛn y actividad fÌsica, con parques para el desarrollo y la salud"/>
    <n v="7853"/>
    <s v="AdministraciÛn de parques y escenarios innovadores, sostenibles y con adaptaciÛn al cambio clim·tico en Bogot·"/>
    <n v="30080"/>
    <s v="03. Poligono"/>
    <s v="13-088 Simon Bolivar ( Sector Virgilio Barco)  -  Mantenimiento De Parque"/>
    <n v="4"/>
    <s v="Administrar parques y escenarios de diferentes escalas"/>
    <n v="0"/>
    <m/>
    <n v="0"/>
    <m/>
    <n v="1"/>
    <n v="1"/>
    <x v="139"/>
    <x v="143"/>
  </r>
  <r>
    <n v="6"/>
    <s v="Un Nuevo Contrato Social y Ambiental para la Bogot· del Siglo XXI"/>
    <n v="2020"/>
    <n v="1"/>
    <n v="211"/>
    <x v="1"/>
    <n v="93"/>
    <s v="Sector Cultura, recreaciÛn y deporte"/>
    <n v="13"/>
    <x v="17"/>
    <s v="Localidad"/>
    <n v="1"/>
    <s v="Hacer un nuevo contrato social con igualdad de oportunidades para la inclusiÛn social, productiva y polÌtica"/>
    <n v="20"/>
    <s v="Bogot·, referente en cultura, deporte, recreaciÛn y actividad fÌsica, con parques para el desarrollo y la salud"/>
    <n v="7853"/>
    <s v="AdministraciÛn de parques y escenarios innovadores, sostenibles y con adaptaciÛn al cambio clim·tico en Bogot·"/>
    <n v="30081"/>
    <s v="03. Poligono"/>
    <s v="13-089 Simon Bolivar ( Sector Central )  -  Mantenimiento De Parque"/>
    <n v="1"/>
    <s v="Intervenir parques y escenarios con acciones para la mitigaciÛn y adaptaciÛn al cambio clim·tico"/>
    <n v="0"/>
    <m/>
    <n v="0"/>
    <m/>
    <n v="1"/>
    <n v="1"/>
    <x v="140"/>
    <x v="144"/>
  </r>
  <r>
    <n v="6"/>
    <s v="Un Nuevo Contrato Social y Ambiental para la Bogot· del Siglo XXI"/>
    <n v="2020"/>
    <n v="1"/>
    <n v="211"/>
    <x v="1"/>
    <n v="93"/>
    <s v="Sector Cultura, recreaciÛn y deporte"/>
    <n v="13"/>
    <x v="17"/>
    <s v="Localidad"/>
    <n v="1"/>
    <s v="Hacer un nuevo contrato social con igualdad de oportunidades para la inclusiÛn social, productiva y polÌtica"/>
    <n v="20"/>
    <s v="Bogot·, referente en cultura, deporte, recreaciÛn y actividad fÌsica, con parques para el desarrollo y la salud"/>
    <n v="7853"/>
    <s v="AdministraciÛn de parques y escenarios innovadores, sostenibles y con adaptaciÛn al cambio clim·tico en Bogot·"/>
    <n v="30081"/>
    <s v="03. Poligono"/>
    <s v="13-089 Simon Bolivar ( Sector Central )  -  Mantenimiento De Parque"/>
    <n v="4"/>
    <s v="Administrar parques y escenarios de diferentes escalas"/>
    <n v="0"/>
    <m/>
    <n v="0"/>
    <m/>
    <n v="1"/>
    <n v="1"/>
    <x v="141"/>
    <x v="145"/>
  </r>
  <r>
    <n v="6"/>
    <s v="Un Nuevo Contrato Social y Ambiental para la Bogot· del Siglo XXI"/>
    <n v="2020"/>
    <n v="1"/>
    <n v="211"/>
    <x v="1"/>
    <n v="93"/>
    <s v="Sector Cultura, recreaciÛn y deporte"/>
    <n v="13"/>
    <x v="17"/>
    <s v="Localidad"/>
    <n v="1"/>
    <s v="Hacer un nuevo contrato social con igualdad de oportunidades para la inclusiÛn social, productiva y polÌtica"/>
    <n v="20"/>
    <s v="Bogot·, referente en cultura, deporte, recreaciÛn y actividad fÌsica, con parques para el desarrollo y la salud"/>
    <n v="7853"/>
    <s v="AdministraciÛn de parques y escenarios innovadores, sostenibles y con adaptaciÛn al cambio clim·tico en Bogot·"/>
    <n v="30082"/>
    <s v="03. Poligono"/>
    <s v="13-122 Unidad Deportiva El Campin (Estadio Nemecio Camacho El Campin)  -  Mantenimiento De Parque"/>
    <n v="4"/>
    <s v="Administrar parques y escenarios de diferentes escalas"/>
    <n v="0"/>
    <m/>
    <n v="0"/>
    <m/>
    <n v="1"/>
    <n v="1"/>
    <x v="142"/>
    <x v="146"/>
  </r>
  <r>
    <n v="6"/>
    <s v="Un Nuevo Contrato Social y Ambiental para la Bogot· del Siglo XXI"/>
    <n v="2020"/>
    <n v="1"/>
    <n v="211"/>
    <x v="1"/>
    <n v="93"/>
    <s v="Sector Cultura, recreaciÛn y deporte"/>
    <n v="13"/>
    <x v="17"/>
    <s v="Localidad"/>
    <n v="1"/>
    <s v="Hacer un nuevo contrato social con igualdad de oportunidades para la inclusiÛn social, productiva y polÌtica"/>
    <n v="20"/>
    <s v="Bogot·, referente en cultura, deporte, recreaciÛn y actividad fÌsica, con parques para el desarrollo y la salud"/>
    <n v="7854"/>
    <s v="FormaciÛn de niÒos, niÒas, adolescentes y jÛvenes, en las disciplinas deportivas priorizadas, en el marco de la jornada escolar complementaria en Bogot·"/>
    <n v="1"/>
    <s v="04. Inversion no georeferenciable"/>
    <s v="Teusaqullo  -  Formar NiÒas, NiÒos, Adolescentes Y JÛvenes En Disciplinas Deportivas Priorizadas En El Marco De La Jornada Escolar Complementaria."/>
    <n v="1"/>
    <s v="Formar niÒas, niÒos, adolescentes y jÛvenes en disciplinas deportivas priorizadas en el marco de la jornada escolar complementaria"/>
    <n v="0"/>
    <m/>
    <n v="0"/>
    <m/>
    <n v="565"/>
    <n v="573"/>
    <x v="143"/>
    <x v="147"/>
  </r>
  <r>
    <n v="6"/>
    <s v="Un Nuevo Contrato Social y Ambiental para la Bogot· del Siglo XXI"/>
    <n v="2020"/>
    <n v="1"/>
    <n v="211"/>
    <x v="1"/>
    <n v="93"/>
    <s v="Sector Cultura, recreaciÛn y deporte"/>
    <n v="14"/>
    <x v="6"/>
    <s v="Localidad"/>
    <n v="1"/>
    <s v="Hacer un nuevo contrato social con igualdad de oportunidades para la inclusiÛn social, productiva y polÌtica"/>
    <n v="20"/>
    <s v="Bogot·, referente en cultura, deporte, recreaciÛn y actividad fÌsica, con parques para el desarrollo y la salud"/>
    <n v="7853"/>
    <s v="AdministraciÛn de parques y escenarios innovadores, sostenibles y con adaptaciÛn al cambio clim·tico en Bogot·"/>
    <n v="30031"/>
    <s v="03. Poligono"/>
    <s v="14-009 Santa Isabel  -  Mantenimiento De Parque"/>
    <n v="4"/>
    <s v="Administrar parques y escenarios de diferentes escalas"/>
    <n v="0"/>
    <m/>
    <n v="0"/>
    <m/>
    <n v="1"/>
    <n v="1"/>
    <x v="144"/>
    <x v="148"/>
  </r>
  <r>
    <n v="6"/>
    <s v="Un Nuevo Contrato Social y Ambiental para la Bogot· del Siglo XXI"/>
    <n v="2020"/>
    <n v="1"/>
    <n v="211"/>
    <x v="1"/>
    <n v="93"/>
    <s v="Sector Cultura, recreaciÛn y deporte"/>
    <n v="14"/>
    <x v="6"/>
    <s v="Localidad"/>
    <n v="1"/>
    <s v="Hacer un nuevo contrato social con igualdad de oportunidades para la inclusiÛn social, productiva y polÌtica"/>
    <n v="20"/>
    <s v="Bogot·, referente en cultura, deporte, recreaciÛn y actividad fÌsica, con parques para el desarrollo y la salud"/>
    <n v="7853"/>
    <s v="AdministraciÛn de parques y escenarios innovadores, sostenibles y con adaptaciÛn al cambio clim·tico en Bogot·"/>
    <n v="30033"/>
    <s v="03. Poligono"/>
    <s v="14-030 Eduardo Santos  -  Mantenimiento De Parque"/>
    <n v="4"/>
    <s v="Administrar parques y escenarios de diferentes escalas"/>
    <n v="0"/>
    <m/>
    <n v="0"/>
    <m/>
    <n v="1"/>
    <n v="1"/>
    <x v="145"/>
    <x v="149"/>
  </r>
  <r>
    <n v="6"/>
    <s v="Un Nuevo Contrato Social y Ambiental para la Bogot· del Siglo XXI"/>
    <n v="2020"/>
    <n v="1"/>
    <n v="211"/>
    <x v="1"/>
    <n v="93"/>
    <s v="Sector Cultura, recreaciÛn y deporte"/>
    <n v="14"/>
    <x v="6"/>
    <s v="Localidad"/>
    <n v="1"/>
    <s v="Hacer un nuevo contrato social con igualdad de oportunidades para la inclusiÛn social, productiva y polÌtica"/>
    <n v="20"/>
    <s v="Bogot·, referente en cultura, deporte, recreaciÛn y actividad fÌsica, con parques para el desarrollo y la salud"/>
    <n v="7853"/>
    <s v="AdministraciÛn de parques y escenarios innovadores, sostenibles y con adaptaciÛn al cambio clim·tico en Bogot·"/>
    <n v="30045"/>
    <s v="03. Poligono"/>
    <s v="14-037 Reconciliacion  -  Mantenimiento De Parque"/>
    <n v="4"/>
    <s v="Administrar parques y escenarios de diferentes escalas"/>
    <n v="0"/>
    <m/>
    <n v="0"/>
    <m/>
    <n v="1"/>
    <n v="1"/>
    <x v="146"/>
    <x v="150"/>
  </r>
  <r>
    <n v="6"/>
    <s v="Un Nuevo Contrato Social y Ambiental para la Bogot· del Siglo XXI"/>
    <n v="2020"/>
    <n v="1"/>
    <n v="211"/>
    <x v="1"/>
    <n v="93"/>
    <s v="Sector Cultura, recreaciÛn y deporte"/>
    <n v="14"/>
    <x v="6"/>
    <s v="Localidad"/>
    <n v="1"/>
    <s v="Hacer un nuevo contrato social con igualdad de oportunidades para la inclusiÛn social, productiva y polÌtica"/>
    <n v="20"/>
    <s v="Bogot·, referente en cultura, deporte, recreaciÛn y actividad fÌsica, con parques para el desarrollo y la salud"/>
    <n v="7853"/>
    <s v="AdministraciÛn de parques y escenarios innovadores, sostenibles y con adaptaciÛn al cambio clim·tico en Bogot·"/>
    <n v="30078"/>
    <s v="03. Poligono"/>
    <s v="14-036 Calle 26 ( El Renacimiento - Parque Cementerio Central - Dam  -  Mantenimiento De Parque"/>
    <n v="1"/>
    <s v="Intervenir parques y escenarios con acciones para la mitigaciÛn y adaptaciÛn al cambio clim·tico"/>
    <n v="0"/>
    <m/>
    <n v="0"/>
    <m/>
    <n v="1"/>
    <n v="1"/>
    <x v="147"/>
    <x v="151"/>
  </r>
  <r>
    <n v="6"/>
    <s v="Un Nuevo Contrato Social y Ambiental para la Bogot· del Siglo XXI"/>
    <n v="2020"/>
    <n v="1"/>
    <n v="211"/>
    <x v="1"/>
    <n v="93"/>
    <s v="Sector Cultura, recreaciÛn y deporte"/>
    <n v="14"/>
    <x v="6"/>
    <s v="Localidad"/>
    <n v="1"/>
    <s v="Hacer un nuevo contrato social con igualdad de oportunidades para la inclusiÛn social, productiva y polÌtica"/>
    <n v="20"/>
    <s v="Bogot·, referente en cultura, deporte, recreaciÛn y actividad fÌsica, con parques para el desarrollo y la salud"/>
    <n v="7853"/>
    <s v="AdministraciÛn de parques y escenarios innovadores, sostenibles y con adaptaciÛn al cambio clim·tico en Bogot·"/>
    <n v="30078"/>
    <s v="03. Poligono"/>
    <s v="14-036 Calle 26 ( El Renacimiento - Parque Cementerio Central - Dam  -  Mantenimiento De Parque"/>
    <n v="4"/>
    <s v="Administrar parques y escenarios de diferentes escalas"/>
    <n v="0"/>
    <m/>
    <n v="0"/>
    <m/>
    <n v="1"/>
    <n v="1"/>
    <x v="148"/>
    <x v="152"/>
  </r>
  <r>
    <n v="6"/>
    <s v="Un Nuevo Contrato Social y Ambiental para la Bogot· del Siglo XXI"/>
    <n v="2020"/>
    <n v="1"/>
    <n v="211"/>
    <x v="1"/>
    <n v="93"/>
    <s v="Sector Cultura, recreaciÛn y deporte"/>
    <n v="14"/>
    <x v="6"/>
    <s v="Localidad"/>
    <n v="1"/>
    <s v="Hacer un nuevo contrato social con igualdad de oportunidades para la inclusiÛn social, productiva y polÌtica"/>
    <n v="20"/>
    <s v="Bogot·, referente en cultura, deporte, recreaciÛn y actividad fÌsica, con parques para el desarrollo y la salud"/>
    <n v="7854"/>
    <s v="FormaciÛn de niÒos, niÒas, adolescentes y jÛvenes, en las disciplinas deportivas priorizadas, en el marco de la jornada escolar complementaria en Bogot·"/>
    <n v="1"/>
    <s v="04. Inversion no georeferenciable"/>
    <s v="Los Martires  -  Formar NiÒas, NiÒos, Adolescentes Y JÛvenes En Disciplinas Deportivas Priorizadas En El Marco De La Jornada Escolar Complementaria."/>
    <n v="1"/>
    <s v="Formar niÒas, niÒos, adolescentes y jÛvenes en disciplinas deportivas priorizadas en el marco de la jornada escolar complementaria"/>
    <n v="0"/>
    <m/>
    <n v="0"/>
    <m/>
    <n v="196"/>
    <n v="197"/>
    <x v="149"/>
    <x v="153"/>
  </r>
  <r>
    <n v="6"/>
    <s v="Un Nuevo Contrato Social y Ambiental para la Bogot· del Siglo XXI"/>
    <n v="2020"/>
    <n v="1"/>
    <n v="211"/>
    <x v="1"/>
    <n v="93"/>
    <s v="Sector Cultura, recreaciÛn y deporte"/>
    <n v="15"/>
    <x v="18"/>
    <s v="Localidad"/>
    <n v="1"/>
    <s v="Hacer un nuevo contrato social con igualdad de oportunidades para la inclusiÛn social, productiva y polÌtica"/>
    <n v="20"/>
    <s v="Bogot·, referente en cultura, deporte, recreaciÛn y actividad fÌsica, con parques para el desarrollo y la salud"/>
    <n v="7851"/>
    <s v="RecreaciÛn y deporte para la formaciÛn ciudadana en Bogot·"/>
    <n v="1"/>
    <s v="04. Inversion no georeferenciable"/>
    <s v="Antonio NariÒo  -  Desarrollar Acciones Recreativas Comunitarias Que Integren Herramientas Para La ApropiaciÛn De Los Valores Ciudadanos"/>
    <n v="1"/>
    <s v="Desarrollar acciones recreativas comunitarias que integren herramientas para la apropiaciÛn de los valores ciudadanos"/>
    <n v="0"/>
    <m/>
    <n v="0"/>
    <m/>
    <n v="75"/>
    <n v="293"/>
    <x v="100"/>
    <x v="103"/>
  </r>
  <r>
    <n v="6"/>
    <s v="Un Nuevo Contrato Social y Ambiental para la Bogot· del Siglo XXI"/>
    <n v="2020"/>
    <n v="1"/>
    <n v="211"/>
    <x v="1"/>
    <n v="93"/>
    <s v="Sector Cultura, recreaciÛn y deporte"/>
    <n v="15"/>
    <x v="18"/>
    <s v="Localidad"/>
    <n v="1"/>
    <s v="Hacer un nuevo contrato social con igualdad de oportunidades para la inclusiÛn social, productiva y polÌtica"/>
    <n v="20"/>
    <s v="Bogot·, referente en cultura, deporte, recreaciÛn y actividad fÌsica, con parques para el desarrollo y la salud"/>
    <n v="7853"/>
    <s v="AdministraciÛn de parques y escenarios innovadores, sostenibles y con adaptaciÛn al cambio clim·tico en Bogot·"/>
    <n v="30060"/>
    <s v="03. Poligono"/>
    <s v="15-040 La Fragua  -  Mantenimiento De Parque"/>
    <n v="4"/>
    <s v="Administrar parques y escenarios de diferentes escalas"/>
    <n v="0"/>
    <m/>
    <n v="0"/>
    <m/>
    <n v="1"/>
    <n v="1"/>
    <x v="150"/>
    <x v="154"/>
  </r>
  <r>
    <n v="6"/>
    <s v="Un Nuevo Contrato Social y Ambiental para la Bogot· del Siglo XXI"/>
    <n v="2020"/>
    <n v="1"/>
    <n v="211"/>
    <x v="1"/>
    <n v="93"/>
    <s v="Sector Cultura, recreaciÛn y deporte"/>
    <n v="15"/>
    <x v="18"/>
    <s v="Localidad"/>
    <n v="1"/>
    <s v="Hacer un nuevo contrato social con igualdad de oportunidades para la inclusiÛn social, productiva y polÌtica"/>
    <n v="20"/>
    <s v="Bogot·, referente en cultura, deporte, recreaciÛn y actividad fÌsica, con parques para el desarrollo y la salud"/>
    <n v="7853"/>
    <s v="AdministraciÛn de parques y escenarios innovadores, sostenibles y con adaptaciÛn al cambio clim·tico en Bogot·"/>
    <n v="30079"/>
    <s v="03. Poligono"/>
    <s v="15-036 Villa Mayor Cementerio Del Sur  -  Mantenimiento De Parque"/>
    <n v="4"/>
    <s v="Administrar parques y escenarios de diferentes escalas"/>
    <n v="0"/>
    <m/>
    <n v="0"/>
    <m/>
    <n v="1"/>
    <n v="1"/>
    <x v="151"/>
    <x v="155"/>
  </r>
  <r>
    <n v="6"/>
    <s v="Un Nuevo Contrato Social y Ambiental para la Bogot· del Siglo XXI"/>
    <n v="2020"/>
    <n v="1"/>
    <n v="211"/>
    <x v="1"/>
    <n v="93"/>
    <s v="Sector Cultura, recreaciÛn y deporte"/>
    <n v="15"/>
    <x v="18"/>
    <s v="Localidad"/>
    <n v="1"/>
    <s v="Hacer un nuevo contrato social con igualdad de oportunidades para la inclusiÛn social, productiva y polÌtica"/>
    <n v="20"/>
    <s v="Bogot·, referente en cultura, deporte, recreaciÛn y actividad fÌsica, con parques para el desarrollo y la salud"/>
    <n v="7853"/>
    <s v="AdministraciÛn de parques y escenarios innovadores, sostenibles y con adaptaciÛn al cambio clim·tico en Bogot·"/>
    <n v="30106"/>
    <s v="03. Poligono"/>
    <s v="15-027 Ciudad Jardin  -  Mantenimiento De Parque"/>
    <n v="4"/>
    <s v="Administrar parques y escenarios de diferentes escalas"/>
    <n v="0"/>
    <m/>
    <n v="0"/>
    <m/>
    <n v="1"/>
    <n v="1"/>
    <x v="152"/>
    <x v="156"/>
  </r>
  <r>
    <n v="6"/>
    <s v="Un Nuevo Contrato Social y Ambiental para la Bogot· del Siglo XXI"/>
    <n v="2020"/>
    <n v="1"/>
    <n v="211"/>
    <x v="1"/>
    <n v="93"/>
    <s v="Sector Cultura, recreaciÛn y deporte"/>
    <n v="16"/>
    <x v="7"/>
    <s v="Localidad"/>
    <n v="1"/>
    <s v="Hacer un nuevo contrato social con igualdad de oportunidades para la inclusiÛn social, productiva y polÌtica"/>
    <n v="20"/>
    <s v="Bogot·, referente en cultura, deporte, recreaciÛn y actividad fÌsica, con parques para el desarrollo y la salud"/>
    <n v="7851"/>
    <s v="RecreaciÛn y deporte para la formaciÛn ciudadana en Bogot·"/>
    <n v="1"/>
    <s v="04. Inversion no georeferenciable"/>
    <s v="Puente Aranda  -  Desarrollar Acciones Recreativas Comunitarias Que Integren Herramientas Para La ApropiaciÛn De Los Valores Ciudadanos"/>
    <n v="1"/>
    <s v="Desarrollar acciones recreativas comunitarias que integren herramientas para la apropiaciÛn de los valores ciudadanos"/>
    <n v="0"/>
    <m/>
    <n v="0"/>
    <m/>
    <n v="300"/>
    <n v="485"/>
    <x v="74"/>
    <x v="76"/>
  </r>
  <r>
    <n v="6"/>
    <s v="Un Nuevo Contrato Social y Ambiental para la Bogot· del Siglo XXI"/>
    <n v="2020"/>
    <n v="1"/>
    <n v="211"/>
    <x v="1"/>
    <n v="93"/>
    <s v="Sector Cultura, recreaciÛn y deporte"/>
    <n v="16"/>
    <x v="7"/>
    <s v="Localidad"/>
    <n v="1"/>
    <s v="Hacer un nuevo contrato social con igualdad de oportunidades para la inclusiÛn social, productiva y polÌtica"/>
    <n v="20"/>
    <s v="Bogot·, referente en cultura, deporte, recreaciÛn y actividad fÌsica, con parques para el desarrollo y la salud"/>
    <n v="7853"/>
    <s v="AdministraciÛn de parques y escenarios innovadores, sostenibles y con adaptaciÛn al cambio clim·tico en Bogot·"/>
    <n v="30034"/>
    <s v="03. Poligono"/>
    <s v="16-099 Milenta Tejar San Eusebio  -  Mantenimiento De Parque"/>
    <n v="4"/>
    <s v="Administrar parques y escenarios de diferentes escalas"/>
    <n v="0"/>
    <m/>
    <n v="0"/>
    <m/>
    <n v="1"/>
    <n v="1"/>
    <x v="153"/>
    <x v="157"/>
  </r>
  <r>
    <n v="6"/>
    <s v="Un Nuevo Contrato Social y Ambiental para la Bogot· del Siglo XXI"/>
    <n v="2020"/>
    <n v="1"/>
    <n v="211"/>
    <x v="1"/>
    <n v="93"/>
    <s v="Sector Cultura, recreaciÛn y deporte"/>
    <n v="16"/>
    <x v="7"/>
    <s v="Localidad"/>
    <n v="1"/>
    <s v="Hacer un nuevo contrato social con igualdad de oportunidades para la inclusiÛn social, productiva y polÌtica"/>
    <n v="20"/>
    <s v="Bogot·, referente en cultura, deporte, recreaciÛn y actividad fÌsica, con parques para el desarrollo y la salud"/>
    <n v="7853"/>
    <s v="AdministraciÛn de parques y escenarios innovadores, sostenibles y con adaptaciÛn al cambio clim·tico en Bogot·"/>
    <n v="30039"/>
    <s v="03. Poligono"/>
    <s v="16-204 El Jazmin  -  Mantenimiento De Parque"/>
    <n v="4"/>
    <s v="Administrar parques y escenarios de diferentes escalas"/>
    <n v="0"/>
    <m/>
    <n v="0"/>
    <m/>
    <n v="1"/>
    <n v="1"/>
    <x v="154"/>
    <x v="158"/>
  </r>
  <r>
    <n v="6"/>
    <s v="Un Nuevo Contrato Social y Ambiental para la Bogot· del Siglo XXI"/>
    <n v="2020"/>
    <n v="1"/>
    <n v="211"/>
    <x v="1"/>
    <n v="93"/>
    <s v="Sector Cultura, recreaciÛn y deporte"/>
    <n v="16"/>
    <x v="7"/>
    <s v="Localidad"/>
    <n v="1"/>
    <s v="Hacer un nuevo contrato social con igualdad de oportunidades para la inclusiÛn social, productiva y polÌtica"/>
    <n v="20"/>
    <s v="Bogot·, referente en cultura, deporte, recreaciÛn y actividad fÌsica, con parques para el desarrollo y la salud"/>
    <n v="7853"/>
    <s v="AdministraciÛn de parques y escenarios innovadores, sostenibles y con adaptaciÛn al cambio clim·tico en Bogot·"/>
    <n v="30040"/>
    <s v="03. Poligono"/>
    <s v="16-024 Unidad Deportiva La Alqueria  -  Mantenimiento De Parque"/>
    <n v="4"/>
    <s v="Administrar parques y escenarios de diferentes escalas"/>
    <n v="0"/>
    <m/>
    <n v="0"/>
    <m/>
    <n v="1"/>
    <n v="1"/>
    <x v="155"/>
    <x v="159"/>
  </r>
  <r>
    <n v="6"/>
    <s v="Un Nuevo Contrato Social y Ambiental para la Bogot· del Siglo XXI"/>
    <n v="2020"/>
    <n v="1"/>
    <n v="211"/>
    <x v="1"/>
    <n v="93"/>
    <s v="Sector Cultura, recreaciÛn y deporte"/>
    <n v="16"/>
    <x v="7"/>
    <s v="Localidad"/>
    <n v="1"/>
    <s v="Hacer un nuevo contrato social con igualdad de oportunidades para la inclusiÛn social, productiva y polÌtica"/>
    <n v="20"/>
    <s v="Bogot·, referente en cultura, deporte, recreaciÛn y actividad fÌsica, con parques para el desarrollo y la salud"/>
    <n v="7853"/>
    <s v="AdministraciÛn de parques y escenarios innovadores, sostenibles y con adaptaciÛn al cambio clim·tico en Bogot·"/>
    <n v="30112"/>
    <s v="03. Poligono"/>
    <s v="16-221 Veraguas  -  Mantenimiento De Parque"/>
    <n v="4"/>
    <s v="Administrar parques y escenarios de diferentes escalas"/>
    <n v="0"/>
    <m/>
    <n v="0"/>
    <m/>
    <n v="1"/>
    <n v="1"/>
    <x v="156"/>
    <x v="160"/>
  </r>
  <r>
    <n v="6"/>
    <s v="Un Nuevo Contrato Social y Ambiental para la Bogot· del Siglo XXI"/>
    <n v="2020"/>
    <n v="1"/>
    <n v="211"/>
    <x v="1"/>
    <n v="93"/>
    <s v="Sector Cultura, recreaciÛn y deporte"/>
    <n v="16"/>
    <x v="7"/>
    <s v="Localidad"/>
    <n v="1"/>
    <s v="Hacer un nuevo contrato social con igualdad de oportunidades para la inclusiÛn social, productiva y polÌtica"/>
    <n v="20"/>
    <s v="Bogot·, referente en cultura, deporte, recreaciÛn y actividad fÌsica, con parques para el desarrollo y la salud"/>
    <n v="7853"/>
    <s v="AdministraciÛn de parques y escenarios innovadores, sostenibles y con adaptaciÛn al cambio clim·tico en Bogot·"/>
    <n v="30114"/>
    <s v="03. Poligono"/>
    <s v="16-112 Ciudad Montes  -  Mantenimiento De Parque"/>
    <n v="1"/>
    <s v="Intervenir parques y escenarios con acciones para la mitigaciÛn y adaptaciÛn al cambio clim·tico"/>
    <n v="0"/>
    <m/>
    <n v="0"/>
    <m/>
    <n v="1"/>
    <n v="1"/>
    <x v="157"/>
    <x v="161"/>
  </r>
  <r>
    <n v="6"/>
    <s v="Un Nuevo Contrato Social y Ambiental para la Bogot· del Siglo XXI"/>
    <n v="2020"/>
    <n v="1"/>
    <n v="211"/>
    <x v="1"/>
    <n v="93"/>
    <s v="Sector Cultura, recreaciÛn y deporte"/>
    <n v="16"/>
    <x v="7"/>
    <s v="Localidad"/>
    <n v="1"/>
    <s v="Hacer un nuevo contrato social con igualdad de oportunidades para la inclusiÛn social, productiva y polÌtica"/>
    <n v="20"/>
    <s v="Bogot·, referente en cultura, deporte, recreaciÛn y actividad fÌsica, con parques para el desarrollo y la salud"/>
    <n v="7853"/>
    <s v="AdministraciÛn de parques y escenarios innovadores, sostenibles y con adaptaciÛn al cambio clim·tico en Bogot·"/>
    <n v="30114"/>
    <s v="03. Poligono"/>
    <s v="16-112 Ciudad Montes  -  Mantenimiento De Parque"/>
    <n v="4"/>
    <s v="Administrar parques y escenarios de diferentes escalas"/>
    <n v="0"/>
    <m/>
    <n v="0"/>
    <m/>
    <n v="1"/>
    <n v="1"/>
    <x v="158"/>
    <x v="162"/>
  </r>
  <r>
    <n v="6"/>
    <s v="Un Nuevo Contrato Social y Ambiental para la Bogot· del Siglo XXI"/>
    <n v="2020"/>
    <n v="1"/>
    <n v="211"/>
    <x v="1"/>
    <n v="93"/>
    <s v="Sector Cultura, recreaciÛn y deporte"/>
    <n v="16"/>
    <x v="7"/>
    <s v="Localidad"/>
    <n v="1"/>
    <s v="Hacer un nuevo contrato social con igualdad de oportunidades para la inclusiÛn social, productiva y polÌtica"/>
    <n v="20"/>
    <s v="Bogot·, referente en cultura, deporte, recreaciÛn y actividad fÌsica, con parques para el desarrollo y la salud"/>
    <n v="7854"/>
    <s v="FormaciÛn de niÒos, niÒas, adolescentes y jÛvenes, en las disciplinas deportivas priorizadas, en el marco de la jornada escolar complementaria en Bogot·"/>
    <n v="1"/>
    <s v="04. Inversion no georeferenciable"/>
    <s v="Puente Aranda  -  Formar NiÒas, NiÒos, Adolescentes Y JÛvenes En Disciplinas Deportivas Priorizadas En El Marco De La Jornada Escolar Complementaria."/>
    <n v="1"/>
    <s v="Formar niÒas, niÒos, adolescentes y jÛvenes en disciplinas deportivas priorizadas en el marco de la jornada escolar complementaria"/>
    <n v="0"/>
    <m/>
    <n v="0"/>
    <m/>
    <n v="1097"/>
    <n v="1128"/>
    <x v="159"/>
    <x v="163"/>
  </r>
  <r>
    <n v="6"/>
    <s v="Un Nuevo Contrato Social y Ambiental para la Bogot· del Siglo XXI"/>
    <n v="2020"/>
    <n v="1"/>
    <n v="211"/>
    <x v="1"/>
    <n v="93"/>
    <s v="Sector Cultura, recreaciÛn y deporte"/>
    <n v="17"/>
    <x v="19"/>
    <s v="Localidad"/>
    <n v="1"/>
    <s v="Hacer un nuevo contrato social con igualdad de oportunidades para la inclusiÛn social, productiva y polÌtica"/>
    <n v="20"/>
    <s v="Bogot·, referente en cultura, deporte, recreaciÛn y actividad fÌsica, con parques para el desarrollo y la salud"/>
    <n v="7853"/>
    <s v="AdministraciÛn de parques y escenarios innovadores, sostenibles y con adaptaciÛn al cambio clim·tico en Bogot·"/>
    <n v="30120"/>
    <s v="03. Poligono"/>
    <s v="17-008 La Concordia  -  Mantenimiento De Parque"/>
    <n v="4"/>
    <s v="Administrar parques y escenarios de diferentes escalas"/>
    <n v="0"/>
    <m/>
    <n v="0"/>
    <m/>
    <n v="1"/>
    <n v="1"/>
    <x v="160"/>
    <x v="164"/>
  </r>
  <r>
    <n v="6"/>
    <s v="Un Nuevo Contrato Social y Ambiental para la Bogot· del Siglo XXI"/>
    <n v="2020"/>
    <n v="1"/>
    <n v="211"/>
    <x v="1"/>
    <n v="93"/>
    <s v="Sector Cultura, recreaciÛn y deporte"/>
    <n v="18"/>
    <x v="8"/>
    <s v="Localidad"/>
    <n v="1"/>
    <s v="Hacer un nuevo contrato social con igualdad de oportunidades para la inclusiÛn social, productiva y polÌtica"/>
    <n v="20"/>
    <s v="Bogot·, referente en cultura, deporte, recreaciÛn y actividad fÌsica, con parques para el desarrollo y la salud"/>
    <n v="7851"/>
    <s v="RecreaciÛn y deporte para la formaciÛn ciudadana en Bogot·"/>
    <n v="1"/>
    <s v="04. Inversion no georeferenciable"/>
    <s v="Rafael Uribe Uribe  -  Desarrollar Acciones Recreativas Comunitarias Que Integren Herramientas Para La ApropiaciÛn De Los Valores Ciudadanos"/>
    <n v="1"/>
    <s v="Desarrollar acciones recreativas comunitarias que integren herramientas para la apropiaciÛn de los valores ciudadanos"/>
    <n v="0"/>
    <m/>
    <n v="0"/>
    <m/>
    <n v="330"/>
    <n v="540"/>
    <x v="116"/>
    <x v="165"/>
  </r>
  <r>
    <n v="6"/>
    <s v="Un Nuevo Contrato Social y Ambiental para la Bogot· del Siglo XXI"/>
    <n v="2020"/>
    <n v="1"/>
    <n v="211"/>
    <x v="1"/>
    <n v="93"/>
    <s v="Sector Cultura, recreaciÛn y deporte"/>
    <n v="18"/>
    <x v="8"/>
    <s v="Localidad"/>
    <n v="1"/>
    <s v="Hacer un nuevo contrato social con igualdad de oportunidades para la inclusiÛn social, productiva y polÌtica"/>
    <n v="20"/>
    <s v="Bogot·, referente en cultura, deporte, recreaciÛn y actividad fÌsica, con parques para el desarrollo y la salud"/>
    <n v="7853"/>
    <s v="AdministraciÛn de parques y escenarios innovadores, sostenibles y con adaptaciÛn al cambio clim·tico en Bogot·"/>
    <n v="30024"/>
    <s v="03. Poligono"/>
    <s v="18-207 Parque Estadio Olaya Herrera  -  Mantenimiento De Parque"/>
    <n v="4"/>
    <s v="Administrar parques y escenarios de diferentes escalas"/>
    <n v="0"/>
    <m/>
    <n v="0"/>
    <m/>
    <n v="1"/>
    <n v="1"/>
    <x v="161"/>
    <x v="166"/>
  </r>
  <r>
    <n v="6"/>
    <s v="Un Nuevo Contrato Social y Ambiental para la Bogot· del Siglo XXI"/>
    <n v="2020"/>
    <n v="1"/>
    <n v="211"/>
    <x v="1"/>
    <n v="93"/>
    <s v="Sector Cultura, recreaciÛn y deporte"/>
    <n v="18"/>
    <x v="8"/>
    <s v="Localidad"/>
    <n v="1"/>
    <s v="Hacer un nuevo contrato social con igualdad de oportunidades para la inclusiÛn social, productiva y polÌtica"/>
    <n v="20"/>
    <s v="Bogot·, referente en cultura, deporte, recreaciÛn y actividad fÌsica, con parques para el desarrollo y la salud"/>
    <n v="7853"/>
    <s v="AdministraciÛn de parques y escenarios innovadores, sostenibles y con adaptaciÛn al cambio clim·tico en Bogot·"/>
    <n v="30049"/>
    <s v="03. Poligono"/>
    <s v="18-028 Bosque  San Carlos  -  Mantenimiento De Parque"/>
    <n v="4"/>
    <s v="Administrar parques y escenarios de diferentes escalas"/>
    <n v="0"/>
    <m/>
    <n v="0"/>
    <m/>
    <n v="1"/>
    <n v="1"/>
    <x v="162"/>
    <x v="167"/>
  </r>
  <r>
    <n v="6"/>
    <s v="Un Nuevo Contrato Social y Ambiental para la Bogot· del Siglo XXI"/>
    <n v="2020"/>
    <n v="1"/>
    <n v="211"/>
    <x v="1"/>
    <n v="93"/>
    <s v="Sector Cultura, recreaciÛn y deporte"/>
    <n v="18"/>
    <x v="8"/>
    <s v="Localidad"/>
    <n v="1"/>
    <s v="Hacer un nuevo contrato social con igualdad de oportunidades para la inclusiÛn social, productiva y polÌtica"/>
    <n v="20"/>
    <s v="Bogot·, referente en cultura, deporte, recreaciÛn y actividad fÌsica, con parques para el desarrollo y la salud"/>
    <n v="7853"/>
    <s v="AdministraciÛn de parques y escenarios innovadores, sostenibles y con adaptaciÛn al cambio clim·tico en Bogot·"/>
    <n v="30057"/>
    <s v="03. Poligono"/>
    <s v="18-162 Los Molinos Ii  -  Mantenimiento De Parque"/>
    <n v="4"/>
    <s v="Administrar parques y escenarios de diferentes escalas"/>
    <n v="0"/>
    <m/>
    <n v="0"/>
    <m/>
    <n v="1"/>
    <n v="1"/>
    <x v="163"/>
    <x v="168"/>
  </r>
  <r>
    <n v="6"/>
    <s v="Un Nuevo Contrato Social y Ambiental para la Bogot· del Siglo XXI"/>
    <n v="2020"/>
    <n v="1"/>
    <n v="211"/>
    <x v="1"/>
    <n v="93"/>
    <s v="Sector Cultura, recreaciÛn y deporte"/>
    <n v="18"/>
    <x v="8"/>
    <s v="Localidad"/>
    <n v="1"/>
    <s v="Hacer un nuevo contrato social con igualdad de oportunidades para la inclusiÛn social, productiva y polÌtica"/>
    <n v="20"/>
    <s v="Bogot·, referente en cultura, deporte, recreaciÛn y actividad fÌsica, con parques para el desarrollo y la salud"/>
    <n v="7853"/>
    <s v="AdministraciÛn de parques y escenarios innovadores, sostenibles y con adaptaciÛn al cambio clim·tico en Bogot·"/>
    <n v="30063"/>
    <s v="03. Poligono"/>
    <s v="18-205 Quiroga  -  Mantenimiento De Parque"/>
    <n v="4"/>
    <s v="Administrar parques y escenarios de diferentes escalas"/>
    <n v="0"/>
    <m/>
    <n v="0"/>
    <m/>
    <n v="1"/>
    <n v="1"/>
    <x v="164"/>
    <x v="169"/>
  </r>
  <r>
    <n v="6"/>
    <s v="Un Nuevo Contrato Social y Ambiental para la Bogot· del Siglo XXI"/>
    <n v="2020"/>
    <n v="1"/>
    <n v="211"/>
    <x v="1"/>
    <n v="93"/>
    <s v="Sector Cultura, recreaciÛn y deporte"/>
    <n v="18"/>
    <x v="8"/>
    <s v="Localidad"/>
    <n v="1"/>
    <s v="Hacer un nuevo contrato social con igualdad de oportunidades para la inclusiÛn social, productiva y polÌtica"/>
    <n v="20"/>
    <s v="Bogot·, referente en cultura, deporte, recreaciÛn y actividad fÌsica, con parques para el desarrollo y la salud"/>
    <n v="7853"/>
    <s v="AdministraciÛn de parques y escenarios innovadores, sostenibles y con adaptaciÛn al cambio clim·tico en Bogot·"/>
    <n v="30066"/>
    <s v="03. Poligono"/>
    <s v="18-090 Pijaos Jorge E.Cabalier  -  Mantenimiento De Parque"/>
    <n v="4"/>
    <s v="Administrar parques y escenarios de diferentes escalas"/>
    <n v="0"/>
    <m/>
    <n v="0"/>
    <m/>
    <n v="1"/>
    <n v="1"/>
    <x v="165"/>
    <x v="170"/>
  </r>
  <r>
    <n v="6"/>
    <s v="Un Nuevo Contrato Social y Ambiental para la Bogot· del Siglo XXI"/>
    <n v="2020"/>
    <n v="1"/>
    <n v="211"/>
    <x v="1"/>
    <n v="93"/>
    <s v="Sector Cultura, recreaciÛn y deporte"/>
    <n v="18"/>
    <x v="8"/>
    <s v="Localidad"/>
    <n v="1"/>
    <s v="Hacer un nuevo contrato social con igualdad de oportunidades para la inclusiÛn social, productiva y polÌtica"/>
    <n v="20"/>
    <s v="Bogot·, referente en cultura, deporte, recreaciÛn y actividad fÌsica, con parques para el desarrollo y la salud"/>
    <n v="7853"/>
    <s v="AdministraciÛn de parques y escenarios innovadores, sostenibles y con adaptaciÛn al cambio clim·tico en Bogot·"/>
    <n v="30086"/>
    <s v="03. Poligono"/>
    <s v="18-031 Diana Turbay  -  Mantenimiento De Parque"/>
    <n v="4"/>
    <s v="Administrar parques y escenarios de diferentes escalas"/>
    <n v="0"/>
    <m/>
    <n v="0"/>
    <m/>
    <n v="1"/>
    <n v="1"/>
    <x v="166"/>
    <x v="171"/>
  </r>
  <r>
    <n v="6"/>
    <s v="Un Nuevo Contrato Social y Ambiental para la Bogot· del Siglo XXI"/>
    <n v="2020"/>
    <n v="1"/>
    <n v="211"/>
    <x v="1"/>
    <n v="93"/>
    <s v="Sector Cultura, recreaciÛn y deporte"/>
    <n v="18"/>
    <x v="8"/>
    <s v="Localidad"/>
    <n v="1"/>
    <s v="Hacer un nuevo contrato social con igualdad de oportunidades para la inclusiÛn social, productiva y polÌtica"/>
    <n v="20"/>
    <s v="Bogot·, referente en cultura, deporte, recreaciÛn y actividad fÌsica, con parques para el desarrollo y la salud"/>
    <n v="7853"/>
    <s v="AdministraciÛn de parques y escenarios innovadores, sostenibles y con adaptaciÛn al cambio clim·tico en Bogot·"/>
    <n v="30102"/>
    <s v="03. Poligono"/>
    <s v="18-452 Gimnasio Del Sur  -  Mantenimiento De Parque"/>
    <n v="4"/>
    <s v="Administrar parques y escenarios de diferentes escalas"/>
    <n v="0"/>
    <m/>
    <n v="0"/>
    <m/>
    <n v="1"/>
    <n v="1"/>
    <x v="167"/>
    <x v="172"/>
  </r>
  <r>
    <n v="6"/>
    <s v="Un Nuevo Contrato Social y Ambiental para la Bogot· del Siglo XXI"/>
    <n v="2020"/>
    <n v="1"/>
    <n v="211"/>
    <x v="1"/>
    <n v="93"/>
    <s v="Sector Cultura, recreaciÛn y deporte"/>
    <n v="18"/>
    <x v="8"/>
    <s v="Localidad"/>
    <n v="1"/>
    <s v="Hacer un nuevo contrato social con igualdad de oportunidades para la inclusiÛn social, productiva y polÌtica"/>
    <n v="20"/>
    <s v="Bogot·, referente en cultura, deporte, recreaciÛn y actividad fÌsica, con parques para el desarrollo y la salud"/>
    <n v="7854"/>
    <s v="FormaciÛn de niÒos, niÒas, adolescentes y jÛvenes, en las disciplinas deportivas priorizadas, en el marco de la jornada escolar complementaria en Bogot·"/>
    <n v="1"/>
    <s v="04. Inversion no georeferenciable"/>
    <s v="Rafael Uribe Uribe  -  Formar NiÒas, NiÒos, Adolescentes Y JÛvenes En Disciplinas Deportivas Priorizadas En El Marco De La Jornada Escolar Complementaria."/>
    <n v="1"/>
    <s v="Formar niÒas, niÒos, adolescentes y jÛvenes en disciplinas deportivas priorizadas en el marco de la jornada escolar complementaria"/>
    <n v="0"/>
    <m/>
    <n v="0"/>
    <m/>
    <n v="5167"/>
    <n v="5486"/>
    <x v="168"/>
    <x v="173"/>
  </r>
  <r>
    <n v="6"/>
    <s v="Un Nuevo Contrato Social y Ambiental para la Bogot· del Siglo XXI"/>
    <n v="2020"/>
    <n v="1"/>
    <n v="211"/>
    <x v="1"/>
    <n v="93"/>
    <s v="Sector Cultura, recreaciÛn y deporte"/>
    <n v="19"/>
    <x v="9"/>
    <s v="Localidad"/>
    <n v="1"/>
    <s v="Hacer un nuevo contrato social con igualdad de oportunidades para la inclusiÛn social, productiva y polÌtica"/>
    <n v="20"/>
    <s v="Bogot·, referente en cultura, deporte, recreaciÛn y actividad fÌsica, con parques para el desarrollo y la salud"/>
    <n v="7851"/>
    <s v="RecreaciÛn y deporte para la formaciÛn ciudadana en Bogot·"/>
    <n v="1"/>
    <s v="04. Inversion no georeferenciable"/>
    <s v="Ciudad Bolivar  -  Desarrollar Acciones Recreativas Comunitarias Que Integren Herramientas Para La ApropiaciÛn De Los Valores Ciudadanos"/>
    <n v="1"/>
    <s v="Desarrollar acciones recreativas comunitarias que integren herramientas para la apropiaciÛn de los valores ciudadanos"/>
    <n v="0"/>
    <m/>
    <n v="0"/>
    <m/>
    <n v="600"/>
    <n v="767"/>
    <x v="169"/>
    <x v="174"/>
  </r>
  <r>
    <n v="6"/>
    <s v="Un Nuevo Contrato Social y Ambiental para la Bogot· del Siglo XXI"/>
    <n v="2020"/>
    <n v="1"/>
    <n v="211"/>
    <x v="1"/>
    <n v="93"/>
    <s v="Sector Cultura, recreaciÛn y deporte"/>
    <n v="19"/>
    <x v="9"/>
    <s v="Localidad"/>
    <n v="1"/>
    <s v="Hacer un nuevo contrato social con igualdad de oportunidades para la inclusiÛn social, productiva y polÌtica"/>
    <n v="20"/>
    <s v="Bogot·, referente en cultura, deporte, recreaciÛn y actividad fÌsica, con parques para el desarrollo y la salud"/>
    <n v="7853"/>
    <s v="AdministraciÛn de parques y escenarios innovadores, sostenibles y con adaptaciÛn al cambio clim·tico en Bogot·"/>
    <n v="30002"/>
    <s v="03. Poligono"/>
    <s v="19-347 Buenavista El Porvenir  -  Mantenimiento De Parque"/>
    <n v="4"/>
    <s v="Administrar parques y escenarios de diferentes escalas"/>
    <n v="0"/>
    <m/>
    <n v="0"/>
    <m/>
    <n v="1"/>
    <n v="1"/>
    <x v="170"/>
    <x v="175"/>
  </r>
  <r>
    <n v="6"/>
    <s v="Un Nuevo Contrato Social y Ambiental para la Bogot· del Siglo XXI"/>
    <n v="2020"/>
    <n v="1"/>
    <n v="211"/>
    <x v="1"/>
    <n v="93"/>
    <s v="Sector Cultura, recreaciÛn y deporte"/>
    <n v="19"/>
    <x v="9"/>
    <s v="Localidad"/>
    <n v="1"/>
    <s v="Hacer un nuevo contrato social con igualdad de oportunidades para la inclusiÛn social, productiva y polÌtica"/>
    <n v="20"/>
    <s v="Bogot·, referente en cultura, deporte, recreaciÛn y actividad fÌsica, con parques para el desarrollo y la salud"/>
    <n v="7853"/>
    <s v="AdministraciÛn de parques y escenarios innovadores, sostenibles y con adaptaciÛn al cambio clim·tico en Bogot·"/>
    <n v="30003"/>
    <s v="03. Poligono"/>
    <s v="19-348 El Taller  -  Mantenimiento De Parque"/>
    <n v="4"/>
    <s v="Administrar parques y escenarios de diferentes escalas"/>
    <n v="0"/>
    <m/>
    <n v="0"/>
    <m/>
    <n v="1"/>
    <n v="1"/>
    <x v="171"/>
    <x v="176"/>
  </r>
  <r>
    <n v="6"/>
    <s v="Un Nuevo Contrato Social y Ambiental para la Bogot· del Siglo XXI"/>
    <n v="2020"/>
    <n v="1"/>
    <n v="211"/>
    <x v="1"/>
    <n v="93"/>
    <s v="Sector Cultura, recreaciÛn y deporte"/>
    <n v="19"/>
    <x v="9"/>
    <s v="Localidad"/>
    <n v="1"/>
    <s v="Hacer un nuevo contrato social con igualdad de oportunidades para la inclusiÛn social, productiva y polÌtica"/>
    <n v="20"/>
    <s v="Bogot·, referente en cultura, deporte, recreaciÛn y actividad fÌsica, con parques para el desarrollo y la salud"/>
    <n v="7853"/>
    <s v="AdministraciÛn de parques y escenarios innovadores, sostenibles y con adaptaciÛn al cambio clim·tico en Bogot·"/>
    <n v="30007"/>
    <s v="03. Poligono"/>
    <s v="19-231 Urbanizacion La Estancia  -  Mantenimiento De Parque"/>
    <n v="1"/>
    <s v="Intervenir parques y escenarios con acciones para la mitigaciÛn y adaptaciÛn al cambio clim·tico"/>
    <n v="0"/>
    <m/>
    <n v="0"/>
    <m/>
    <n v="1"/>
    <n v="1"/>
    <x v="172"/>
    <x v="177"/>
  </r>
  <r>
    <n v="6"/>
    <s v="Un Nuevo Contrato Social y Ambiental para la Bogot· del Siglo XXI"/>
    <n v="2020"/>
    <n v="1"/>
    <n v="211"/>
    <x v="1"/>
    <n v="93"/>
    <s v="Sector Cultura, recreaciÛn y deporte"/>
    <n v="19"/>
    <x v="9"/>
    <s v="Localidad"/>
    <n v="1"/>
    <s v="Hacer un nuevo contrato social con igualdad de oportunidades para la inclusiÛn social, productiva y polÌtica"/>
    <n v="20"/>
    <s v="Bogot·, referente en cultura, deporte, recreaciÛn y actividad fÌsica, con parques para el desarrollo y la salud"/>
    <n v="7853"/>
    <s v="AdministraciÛn de parques y escenarios innovadores, sostenibles y con adaptaciÛn al cambio clim·tico en Bogot·"/>
    <n v="30007"/>
    <s v="03. Poligono"/>
    <s v="19-231 Urbanizacion La Estancia  -  Mantenimiento De Parque"/>
    <n v="4"/>
    <s v="Administrar parques y escenarios de diferentes escalas"/>
    <n v="0"/>
    <m/>
    <n v="0"/>
    <m/>
    <n v="1"/>
    <n v="1"/>
    <x v="173"/>
    <x v="178"/>
  </r>
  <r>
    <n v="6"/>
    <s v="Un Nuevo Contrato Social y Ambiental para la Bogot· del Siglo XXI"/>
    <n v="2020"/>
    <n v="1"/>
    <n v="211"/>
    <x v="1"/>
    <n v="93"/>
    <s v="Sector Cultura, recreaciÛn y deporte"/>
    <n v="19"/>
    <x v="9"/>
    <s v="Localidad"/>
    <n v="1"/>
    <s v="Hacer un nuevo contrato social con igualdad de oportunidades para la inclusiÛn social, productiva y polÌtica"/>
    <n v="20"/>
    <s v="Bogot·, referente en cultura, deporte, recreaciÛn y actividad fÌsica, con parques para el desarrollo y la salud"/>
    <n v="7853"/>
    <s v="AdministraciÛn de parques y escenarios innovadores, sostenibles y con adaptaciÛn al cambio clim·tico en Bogot·"/>
    <n v="30026"/>
    <s v="03. Poligono"/>
    <s v="19-189 Candelaria La Nueva  -  Mantenimiento De Parque"/>
    <n v="4"/>
    <s v="Administrar parques y escenarios de diferentes escalas"/>
    <n v="0"/>
    <m/>
    <n v="0"/>
    <m/>
    <n v="1"/>
    <n v="1"/>
    <x v="174"/>
    <x v="179"/>
  </r>
  <r>
    <n v="6"/>
    <s v="Un Nuevo Contrato Social y Ambiental para la Bogot· del Siglo XXI"/>
    <n v="2020"/>
    <n v="1"/>
    <n v="211"/>
    <x v="1"/>
    <n v="93"/>
    <s v="Sector Cultura, recreaciÛn y deporte"/>
    <n v="19"/>
    <x v="9"/>
    <s v="Localidad"/>
    <n v="1"/>
    <s v="Hacer un nuevo contrato social con igualdad de oportunidades para la inclusiÛn social, productiva y polÌtica"/>
    <n v="20"/>
    <s v="Bogot·, referente en cultura, deporte, recreaciÛn y actividad fÌsica, con parques para el desarrollo y la salud"/>
    <n v="7853"/>
    <s v="AdministraciÛn de parques y escenarios innovadores, sostenibles y con adaptaciÛn al cambio clim·tico en Bogot·"/>
    <n v="30027"/>
    <s v="03. Poligono"/>
    <s v="19-230 Meissen  -  Mantenimiento De Parque"/>
    <n v="4"/>
    <s v="Administrar parques y escenarios de diferentes escalas"/>
    <n v="0"/>
    <m/>
    <n v="0"/>
    <m/>
    <n v="1"/>
    <n v="1"/>
    <x v="175"/>
    <x v="180"/>
  </r>
  <r>
    <n v="6"/>
    <s v="Un Nuevo Contrato Social y Ambiental para la Bogot· del Siglo XXI"/>
    <n v="2020"/>
    <n v="1"/>
    <n v="211"/>
    <x v="1"/>
    <n v="93"/>
    <s v="Sector Cultura, recreaciÛn y deporte"/>
    <n v="19"/>
    <x v="9"/>
    <s v="Localidad"/>
    <n v="1"/>
    <s v="Hacer un nuevo contrato social con igualdad de oportunidades para la inclusiÛn social, productiva y polÌtica"/>
    <n v="20"/>
    <s v="Bogot·, referente en cultura, deporte, recreaciÛn y actividad fÌsica, con parques para el desarrollo y la salud"/>
    <n v="7853"/>
    <s v="AdministraciÛn de parques y escenarios innovadores, sostenibles y con adaptaciÛn al cambio clim·tico en Bogot·"/>
    <n v="30028"/>
    <s v="03. Poligono"/>
    <s v="19-188 Arborizadora Alta  -  Mantenimiento De Parque"/>
    <n v="4"/>
    <s v="Administrar parques y escenarios de diferentes escalas"/>
    <n v="0"/>
    <m/>
    <n v="0"/>
    <m/>
    <n v="1"/>
    <n v="1"/>
    <x v="176"/>
    <x v="181"/>
  </r>
  <r>
    <n v="6"/>
    <s v="Un Nuevo Contrato Social y Ambiental para la Bogot· del Siglo XXI"/>
    <n v="2020"/>
    <n v="1"/>
    <n v="211"/>
    <x v="1"/>
    <n v="93"/>
    <s v="Sector Cultura, recreaciÛn y deporte"/>
    <n v="19"/>
    <x v="9"/>
    <s v="Localidad"/>
    <n v="1"/>
    <s v="Hacer un nuevo contrato social con igualdad de oportunidades para la inclusiÛn social, productiva y polÌtica"/>
    <n v="20"/>
    <s v="Bogot·, referente en cultura, deporte, recreaciÛn y actividad fÌsica, con parques para el desarrollo y la salud"/>
    <n v="7853"/>
    <s v="AdministraciÛn de parques y escenarios innovadores, sostenibles y con adaptaciÛn al cambio clim·tico en Bogot·"/>
    <n v="30046"/>
    <s v="03. Poligono"/>
    <s v="19-349 La Joya  -  Mantenimiento De Parque"/>
    <n v="4"/>
    <s v="Administrar parques y escenarios de diferentes escalas"/>
    <n v="0"/>
    <m/>
    <n v="0"/>
    <m/>
    <n v="1"/>
    <n v="1"/>
    <x v="177"/>
    <x v="182"/>
  </r>
  <r>
    <n v="6"/>
    <s v="Un Nuevo Contrato Social y Ambiental para la Bogot· del Siglo XXI"/>
    <n v="2020"/>
    <n v="1"/>
    <n v="211"/>
    <x v="1"/>
    <n v="93"/>
    <s v="Sector Cultura, recreaciÛn y deporte"/>
    <n v="19"/>
    <x v="9"/>
    <s v="Localidad"/>
    <n v="1"/>
    <s v="Hacer un nuevo contrato social con igualdad de oportunidades para la inclusiÛn social, productiva y polÌtica"/>
    <n v="20"/>
    <s v="Bogot·, referente en cultura, deporte, recreaciÛn y actividad fÌsica, con parques para el desarrollo y la salud"/>
    <n v="7853"/>
    <s v="AdministraciÛn de parques y escenarios innovadores, sostenibles y con adaptaciÛn al cambio clim·tico en Bogot·"/>
    <n v="30084"/>
    <s v="03. Poligono"/>
    <s v="19-346 Illimani (Paraiso)  -  Mantenimiento De Parque"/>
    <n v="4"/>
    <s v="Administrar parques y escenarios de diferentes escalas"/>
    <n v="0"/>
    <m/>
    <n v="0"/>
    <m/>
    <n v="1"/>
    <n v="1"/>
    <x v="178"/>
    <x v="183"/>
  </r>
  <r>
    <n v="6"/>
    <s v="Un Nuevo Contrato Social y Ambiental para la Bogot· del Siglo XXI"/>
    <n v="2020"/>
    <n v="1"/>
    <n v="211"/>
    <x v="1"/>
    <n v="93"/>
    <s v="Sector Cultura, recreaciÛn y deporte"/>
    <n v="19"/>
    <x v="9"/>
    <s v="Localidad"/>
    <n v="1"/>
    <s v="Hacer un nuevo contrato social con igualdad de oportunidades para la inclusiÛn social, productiva y polÌtica"/>
    <n v="20"/>
    <s v="Bogot·, referente en cultura, deporte, recreaciÛn y actividad fÌsica, con parques para el desarrollo y la salud"/>
    <n v="7853"/>
    <s v="AdministraciÛn de parques y escenarios innovadores, sostenibles y con adaptaciÛn al cambio clim·tico en Bogot·"/>
    <n v="30113"/>
    <s v="03. Poligono"/>
    <s v="19-190 Sierra Morena  -  Mantenimiento De Parque"/>
    <n v="4"/>
    <s v="Administrar parques y escenarios de diferentes escalas"/>
    <n v="0"/>
    <m/>
    <n v="0"/>
    <m/>
    <n v="1"/>
    <n v="1"/>
    <x v="179"/>
    <x v="184"/>
  </r>
  <r>
    <n v="6"/>
    <s v="Un Nuevo Contrato Social y Ambiental para la Bogot· del Siglo XXI"/>
    <n v="2020"/>
    <n v="1"/>
    <n v="211"/>
    <x v="1"/>
    <n v="93"/>
    <s v="Sector Cultura, recreaciÛn y deporte"/>
    <n v="19"/>
    <x v="9"/>
    <s v="Localidad"/>
    <n v="1"/>
    <s v="Hacer un nuevo contrato social con igualdad de oportunidades para la inclusiÛn social, productiva y polÌtica"/>
    <n v="20"/>
    <s v="Bogot·, referente en cultura, deporte, recreaciÛn y actividad fÌsica, con parques para el desarrollo y la salud"/>
    <n v="7853"/>
    <s v="AdministraciÛn de parques y escenarios innovadores, sostenibles y con adaptaciÛn al cambio clim·tico en Bogot·"/>
    <n v="30121"/>
    <s v="03. Poligono"/>
    <s v="19-756 Altos De La Estancia  -  Mantenimiento De Parque"/>
    <n v="4"/>
    <s v="Administrar parques y escenarios de diferentes escalas"/>
    <n v="0"/>
    <m/>
    <n v="0"/>
    <m/>
    <n v="1"/>
    <n v="1"/>
    <x v="180"/>
    <x v="185"/>
  </r>
  <r>
    <n v="6"/>
    <s v="Un Nuevo Contrato Social y Ambiental para la Bogot· del Siglo XXI"/>
    <n v="2020"/>
    <n v="1"/>
    <n v="211"/>
    <x v="1"/>
    <n v="93"/>
    <s v="Sector Cultura, recreaciÛn y deporte"/>
    <n v="19"/>
    <x v="9"/>
    <s v="Localidad"/>
    <n v="1"/>
    <s v="Hacer un nuevo contrato social con igualdad de oportunidades para la inclusiÛn social, productiva y polÌtica"/>
    <n v="20"/>
    <s v="Bogot·, referente en cultura, deporte, recreaciÛn y actividad fÌsica, con parques para el desarrollo y la salud"/>
    <n v="7854"/>
    <s v="FormaciÛn de niÒos, niÒas, adolescentes y jÛvenes, en las disciplinas deportivas priorizadas, en el marco de la jornada escolar complementaria en Bogot·"/>
    <n v="1"/>
    <s v="04. Inversion no georeferenciable"/>
    <s v="Ciudad Bolivar  -  Formar NiÒas, NiÒos, Adolescentes Y JÛvenes En Disciplinas Deportivas Priorizadas En El Marco De La Jornada Escolar Complementaria."/>
    <n v="1"/>
    <s v="Formar niÒas, niÒos, adolescentes y jÛvenes en disciplinas deportivas priorizadas en el marco de la jornada escolar complementaria"/>
    <n v="0"/>
    <m/>
    <n v="0"/>
    <m/>
    <n v="6438"/>
    <n v="6820"/>
    <x v="181"/>
    <x v="186"/>
  </r>
  <r>
    <n v="6"/>
    <s v="Un Nuevo Contrato Social y Ambiental para la Bogot· del Siglo XXI"/>
    <n v="2020"/>
    <n v="1"/>
    <n v="211"/>
    <x v="1"/>
    <n v="93"/>
    <s v="Sector Cultura, recreaciÛn y deporte"/>
    <n v="55"/>
    <x v="20"/>
    <s v="LocalizaciÛn"/>
    <n v="1"/>
    <s v="Hacer un nuevo contrato social con igualdad de oportunidades para la inclusiÛn social, productiva y polÌtica"/>
    <n v="20"/>
    <s v="Bogot·, referente en cultura, deporte, recreaciÛn y actividad fÌsica, con parques para el desarrollo y la salud"/>
    <n v="7853"/>
    <s v="AdministraciÛn de parques y escenarios innovadores, sostenibles y con adaptaciÛn al cambio clim·tico en Bogot·"/>
    <n v="30065"/>
    <s v="03. Poligono"/>
    <s v="03-035 Parque Nacional (Pm-2a) Enrique Olaya Herrera ( Sector Historico )  -  Mantenimiento De Parque"/>
    <n v="1"/>
    <s v="Intervenir parques y escenarios con acciones para la mitigaciÛn y adaptaciÛn al cambio clim·tico"/>
    <n v="0"/>
    <m/>
    <n v="0"/>
    <m/>
    <n v="1"/>
    <n v="1"/>
    <x v="182"/>
    <x v="187"/>
  </r>
  <r>
    <n v="6"/>
    <s v="Un Nuevo Contrato Social y Ambiental para la Bogot· del Siglo XXI"/>
    <n v="2020"/>
    <n v="1"/>
    <n v="211"/>
    <x v="1"/>
    <n v="93"/>
    <s v="Sector Cultura, recreaciÛn y deporte"/>
    <n v="55"/>
    <x v="20"/>
    <s v="LocalizaciÛn"/>
    <n v="1"/>
    <s v="Hacer un nuevo contrato social con igualdad de oportunidades para la inclusiÛn social, productiva y polÌtica"/>
    <n v="20"/>
    <s v="Bogot·, referente en cultura, deporte, recreaciÛn y actividad fÌsica, con parques para el desarrollo y la salud"/>
    <n v="7853"/>
    <s v="AdministraciÛn de parques y escenarios innovadores, sostenibles y con adaptaciÛn al cambio clim·tico en Bogot·"/>
    <n v="30065"/>
    <s v="03. Poligono"/>
    <s v="03-035 Parque Nacional (Pm-2a) Enrique Olaya Herrera ( Sector Historico )  -  Mantenimiento De Parque"/>
    <n v="4"/>
    <s v="Administrar parques y escenarios de diferentes escalas"/>
    <n v="0"/>
    <m/>
    <n v="0"/>
    <m/>
    <n v="1"/>
    <n v="1"/>
    <x v="183"/>
    <x v="188"/>
  </r>
  <r>
    <n v="6"/>
    <s v="Un Nuevo Contrato Social y Ambiental para la Bogot· del Siglo XXI"/>
    <n v="2020"/>
    <n v="1"/>
    <n v="211"/>
    <x v="1"/>
    <n v="93"/>
    <s v="Sector Cultura, recreaciÛn y deporte"/>
    <n v="55"/>
    <x v="20"/>
    <s v="LocalizaciÛn"/>
    <n v="1"/>
    <s v="Hacer un nuevo contrato social con igualdad de oportunidades para la inclusiÛn social, productiva y polÌtica"/>
    <n v="20"/>
    <s v="Bogot·, referente en cultura, deporte, recreaciÛn y actividad fÌsica, con parques para el desarrollo y la salud"/>
    <n v="7853"/>
    <s v="AdministraciÛn de parques y escenarios innovadores, sostenibles y con adaptaciÛn al cambio clim·tico en Bogot·"/>
    <n v="30105"/>
    <s v="03. Poligono"/>
    <s v="05-236 San Cayetano  -  Mantenimiento De Parque"/>
    <n v="4"/>
    <s v="Administrar parques y escenarios de diferentes escalas"/>
    <n v="0"/>
    <m/>
    <n v="0"/>
    <m/>
    <n v="1"/>
    <n v="1"/>
    <x v="184"/>
    <x v="189"/>
  </r>
  <r>
    <n v="6"/>
    <s v="Un Nuevo Contrato Social y Ambiental para la Bogot· del Siglo XXI"/>
    <n v="2020"/>
    <n v="1"/>
    <n v="211"/>
    <x v="1"/>
    <n v="93"/>
    <s v="Sector Cultura, recreaciÛn y deporte"/>
    <n v="55"/>
    <x v="20"/>
    <s v="LocalizaciÛn"/>
    <n v="1"/>
    <s v="Hacer un nuevo contrato social con igualdad de oportunidades para la inclusiÛn social, productiva y polÌtica"/>
    <n v="20"/>
    <s v="Bogot·, referente en cultura, deporte, recreaciÛn y actividad fÌsica, con parques para el desarrollo y la salud"/>
    <n v="7853"/>
    <s v="AdministraciÛn de parques y escenarios innovadores, sostenibles y con adaptaciÛn al cambio clim·tico en Bogot·"/>
    <n v="30116"/>
    <s v="03. Poligono"/>
    <s v="08-110 Porvenir Gibraltar  -  Mantenimiento De Parque"/>
    <n v="4"/>
    <s v="Administrar parques y escenarios de diferentes escalas"/>
    <n v="0"/>
    <m/>
    <n v="0"/>
    <m/>
    <n v="1"/>
    <n v="1"/>
    <x v="185"/>
    <x v="190"/>
  </r>
  <r>
    <n v="6"/>
    <s v="Un Nuevo Contrato Social y Ambiental para la Bogot· del Siglo XXI"/>
    <n v="2020"/>
    <n v="1"/>
    <n v="211"/>
    <x v="1"/>
    <n v="93"/>
    <s v="Sector Cultura, recreaciÛn y deporte"/>
    <n v="66"/>
    <x v="21"/>
    <s v="LocalizaciÛn"/>
    <n v="5"/>
    <s v="Construir Bogot· RegiÛn con gobierno abierto, transparente y ciudadanÌa consciente"/>
    <n v="56"/>
    <s v="GestiÛn P˙blica Efectiva"/>
    <n v="7857"/>
    <s v="Mejoramiento institucional en beneficio de la ciudadanÌa de Bogot·"/>
    <n v="1"/>
    <s v="04. Inversion no georeferenciable"/>
    <s v="Entidad  -   Incrementar Al 90% La AtenciÛn De Solicitudes De La CiudadanÌa Cumpliendo Los Criterios De Calidad"/>
    <n v="1"/>
    <s v="Incrementar al % la atenciÛn de solicitudes de la ciudadanÌa cumpliendo los criterios de calidad"/>
    <n v="0"/>
    <m/>
    <n v="0"/>
    <m/>
    <n v="82"/>
    <n v="82"/>
    <x v="186"/>
    <x v="191"/>
  </r>
  <r>
    <n v="6"/>
    <s v="Un Nuevo Contrato Social y Ambiental para la Bogot· del Siglo XXI"/>
    <n v="2020"/>
    <n v="1"/>
    <n v="211"/>
    <x v="1"/>
    <n v="93"/>
    <s v="Sector Cultura, recreaciÛn y deporte"/>
    <n v="66"/>
    <x v="21"/>
    <s v="LocalizaciÛn"/>
    <n v="5"/>
    <s v="Construir Bogot· RegiÛn con gobierno abierto, transparente y ciudadanÌa consciente"/>
    <n v="56"/>
    <s v="GestiÛn P˙blica Efectiva"/>
    <n v="7857"/>
    <s v="Mejoramiento institucional en beneficio de la ciudadanÌa de Bogot·"/>
    <n v="2"/>
    <s v="04. Inversion no georeferenciable"/>
    <s v="Entidad  -  Desarrollar  El 100% De Las Acciones Requeridas Para La ActualizaciÛn De La Infraestructura TecnolÛgica Y Mejoramiento De Los Sistemas De InformaciÛn."/>
    <n v="2"/>
    <s v="Desarrollar el % de las acciones requeridas para la actualizaciÛn de la infraestructura tecnolÛgica y mejoramiento de los sistemas de informaciÛn."/>
    <n v="0"/>
    <m/>
    <n v="0"/>
    <m/>
    <n v="100"/>
    <n v="100"/>
    <x v="187"/>
    <x v="192"/>
  </r>
  <r>
    <n v="6"/>
    <s v="Un Nuevo Contrato Social y Ambiental para la Bogot· del Siglo XXI"/>
    <n v="2020"/>
    <n v="1"/>
    <n v="211"/>
    <x v="1"/>
    <n v="93"/>
    <s v="Sector Cultura, recreaciÛn y deporte"/>
    <n v="77"/>
    <x v="10"/>
    <s v="LocalizaciÛn"/>
    <n v="1"/>
    <s v="Hacer un nuevo contrato social con igualdad de oportunidades para la inclusiÛn social, productiva y polÌtica"/>
    <n v="20"/>
    <s v="Bogot·, referente en cultura, deporte, recreaciÛn y actividad fÌsica, con parques para el desarrollo y la salud"/>
    <n v="7850"/>
    <s v="ImplementaciÛn de una estrategia para el desarrollo deportivo y competitivo de Bogot·"/>
    <n v="1"/>
    <s v="04. Inversion no georeferenciable"/>
    <s v="Bogota D.C  -  Beneficiar NiÒos, NiÒas Y Adolescentes  Con Procesos De IniciaciÛn Y FormaciÛn Deportiva En El Distrito Capital"/>
    <n v="1"/>
    <s v="Beneficiar niÒos, niÒas y adolescentes con procesos de iniciaciÛn y formaciÛn deportiva en el Distrito Capital"/>
    <n v="0"/>
    <m/>
    <n v="0"/>
    <m/>
    <n v="2000"/>
    <n v="1988"/>
    <x v="188"/>
    <x v="193"/>
  </r>
  <r>
    <n v="6"/>
    <s v="Un Nuevo Contrato Social y Ambiental para la Bogot· del Siglo XXI"/>
    <n v="2020"/>
    <n v="1"/>
    <n v="211"/>
    <x v="1"/>
    <n v="93"/>
    <s v="Sector Cultura, recreaciÛn y deporte"/>
    <n v="77"/>
    <x v="10"/>
    <s v="LocalizaciÛn"/>
    <n v="1"/>
    <s v="Hacer un nuevo contrato social con igualdad de oportunidades para la inclusiÛn social, productiva y polÌtica"/>
    <n v="20"/>
    <s v="Bogot·, referente en cultura, deporte, recreaciÛn y actividad fÌsica, con parques para el desarrollo y la salud"/>
    <n v="7850"/>
    <s v="ImplementaciÛn de una estrategia para el desarrollo deportivo y competitivo de Bogot·"/>
    <n v="3"/>
    <s v="04. Inversion no georeferenciable"/>
    <s v="Bogota D.C  -  Preparar NiÒos, NiÒas, Adolescentes Y Jovenes  En Procesos Deportivos En Las Etapas De Talento Y Reserva Y Rendimiento Deportivo."/>
    <n v="3"/>
    <s v="Preparar niÒos, niÒas, adolescentes y jovenes  en procesos deportivos en las etapas de talento y reserva y de rendimiento deportivo."/>
    <n v="0"/>
    <m/>
    <n v="0"/>
    <m/>
    <n v="2000"/>
    <n v="1954"/>
    <x v="189"/>
    <x v="194"/>
  </r>
  <r>
    <n v="6"/>
    <s v="Un Nuevo Contrato Social y Ambiental para la Bogot· del Siglo XXI"/>
    <n v="2020"/>
    <n v="1"/>
    <n v="211"/>
    <x v="1"/>
    <n v="93"/>
    <s v="Sector Cultura, recreaciÛn y deporte"/>
    <n v="77"/>
    <x v="10"/>
    <s v="LocalizaciÛn"/>
    <n v="1"/>
    <s v="Hacer un nuevo contrato social con igualdad de oportunidades para la inclusiÛn social, productiva y polÌtica"/>
    <n v="20"/>
    <s v="Bogot·, referente en cultura, deporte, recreaciÛn y actividad fÌsica, con parques para el desarrollo y la salud"/>
    <n v="7850"/>
    <s v="ImplementaciÛn de una estrategia para el desarrollo deportivo y competitivo de Bogot·"/>
    <n v="6"/>
    <s v="04. Inversion no georeferenciable"/>
    <s v="Bogota D.C  -  DiseÒar Documentos TÈcnicos, De GÈnero Y Gobernanza Para El Desarrollo Deportivo Del Distrito Capital."/>
    <n v="6"/>
    <s v="DiseÒar documentos tÈcnicos de genero y gobernanza para el desarrollo deportivo del Distrito Capital"/>
    <n v="0"/>
    <m/>
    <n v="0"/>
    <m/>
    <n v="2.5"/>
    <n v="2.5"/>
    <x v="190"/>
    <x v="195"/>
  </r>
  <r>
    <n v="6"/>
    <s v="Un Nuevo Contrato Social y Ambiental para la Bogot· del Siglo XXI"/>
    <n v="2020"/>
    <n v="1"/>
    <n v="211"/>
    <x v="1"/>
    <n v="93"/>
    <s v="Sector Cultura, recreaciÛn y deporte"/>
    <n v="77"/>
    <x v="10"/>
    <s v="LocalizaciÛn"/>
    <n v="1"/>
    <s v="Hacer un nuevo contrato social con igualdad de oportunidades para la inclusiÛn social, productiva y polÌtica"/>
    <n v="20"/>
    <s v="Bogot·, referente en cultura, deporte, recreaciÛn y actividad fÌsica, con parques para el desarrollo y la salud"/>
    <n v="7851"/>
    <s v="RecreaciÛn y deporte para la formaciÛn ciudadana en Bogot·"/>
    <n v="1"/>
    <s v="04. Inversion no georeferenciable"/>
    <s v="Bogota D.C  -  Desarrollar Actividades Deportivas Comunitarias  Que Integren Herramientas Para La Apropiacion De Los Valores Ciudadanos"/>
    <n v="2"/>
    <s v="Desarrollar actividades deportivas comunitarias que integren herramientas para la apropiacion de los valores ciudadanos"/>
    <n v="0"/>
    <m/>
    <n v="0"/>
    <m/>
    <n v="6"/>
    <n v="6"/>
    <x v="191"/>
    <x v="196"/>
  </r>
  <r>
    <n v="6"/>
    <s v="Un Nuevo Contrato Social y Ambiental para la Bogot· del Siglo XXI"/>
    <n v="2020"/>
    <n v="1"/>
    <n v="211"/>
    <x v="1"/>
    <n v="93"/>
    <s v="Sector Cultura, recreaciÛn y deporte"/>
    <n v="77"/>
    <x v="10"/>
    <s v="LocalizaciÛn"/>
    <n v="1"/>
    <s v="Hacer un nuevo contrato social con igualdad de oportunidades para la inclusiÛn social, productiva y polÌtica"/>
    <n v="20"/>
    <s v="Bogot·, referente en cultura, deporte, recreaciÛn y actividad fÌsica, con parques para el desarrollo y la salud"/>
    <n v="7851"/>
    <s v="RecreaciÛn y deporte para la formaciÛn ciudadana en Bogot·"/>
    <n v="3"/>
    <s v="04. Inversion no georeferenciable"/>
    <s v="Bogota D.C  -   Deserrollar CampaÒas De DifusiÛn, PromociÛn Y SocializaciÛn De La EstrategÌa De FormaciÛn Ciudadana Abierta A La CiudadanÌa"/>
    <n v="4"/>
    <s v="Desarrollar campaÒas de difusiÛn, promociÛn y socializaciÛn de la estrategÌa de formaciÛn ciudadana abierta a la ciudadanÌa"/>
    <n v="0"/>
    <m/>
    <n v="0"/>
    <m/>
    <n v="2"/>
    <n v="2"/>
    <x v="192"/>
    <x v="197"/>
  </r>
  <r>
    <n v="6"/>
    <s v="Un Nuevo Contrato Social y Ambiental para la Bogot· del Siglo XXI"/>
    <n v="2020"/>
    <n v="1"/>
    <n v="211"/>
    <x v="1"/>
    <n v="93"/>
    <s v="Sector Cultura, recreaciÛn y deporte"/>
    <n v="77"/>
    <x v="10"/>
    <s v="LocalizaciÛn"/>
    <n v="1"/>
    <s v="Hacer un nuevo contrato social con igualdad de oportunidades para la inclusiÛn social, productiva y polÌtica"/>
    <n v="20"/>
    <s v="Bogot·, referente en cultura, deporte, recreaciÛn y actividad fÌsica, con parques para el desarrollo y la salud"/>
    <n v="7851"/>
    <s v="RecreaciÛn y deporte para la formaciÛn ciudadana en Bogot·"/>
    <n v="5"/>
    <s v="04. Inversion no georeferenciable"/>
    <s v="Bogota D.C  -  Elaborar E Implementar Guias PedagÛgicas Para La FormaciÛn Ciudadana A Traves De La RecreaciÛn Y El Deporte"/>
    <n v="6"/>
    <s v="Elaborar e implementar guias pedagÛgicas para la formaciÛn ciudadana a traves de la recreaciÛn y el deporte"/>
    <n v="0"/>
    <m/>
    <n v="0"/>
    <m/>
    <n v="1"/>
    <n v="1"/>
    <x v="193"/>
    <x v="198"/>
  </r>
  <r>
    <n v="6"/>
    <s v="Un Nuevo Contrato Social y Ambiental para la Bogot· del Siglo XXI"/>
    <n v="2020"/>
    <n v="1"/>
    <n v="211"/>
    <x v="1"/>
    <n v="93"/>
    <s v="Sector Cultura, recreaciÛn y deporte"/>
    <n v="77"/>
    <x v="10"/>
    <s v="LocalizaciÛn"/>
    <n v="1"/>
    <s v="Hacer un nuevo contrato social con igualdad de oportunidades para la inclusiÛn social, productiva y polÌtica"/>
    <n v="20"/>
    <s v="Bogot·, referente en cultura, deporte, recreaciÛn y actividad fÌsica, con parques para el desarrollo y la salud"/>
    <n v="7851"/>
    <s v="RecreaciÛn y deporte para la formaciÛn ciudadana en Bogot·"/>
    <n v="6"/>
    <s v="04. Inversion no georeferenciable"/>
    <s v="Bogota D.C  -  Fortalecer Consejos Locales  De Deporte, RecreaciÛn, Actividad FÌsica, Parques, Escenarios Y Equipamientos Recreativos Y Deportivos Drafe"/>
    <n v="7"/>
    <s v="Fortalecer consejos locales de deporte, recreaciÛn, actividad fÌsica, parques, escenarios y equipamientos recreativos y deportivos DRAFE"/>
    <n v="0"/>
    <m/>
    <n v="0"/>
    <m/>
    <n v="20"/>
    <n v="20"/>
    <x v="194"/>
    <x v="199"/>
  </r>
  <r>
    <n v="6"/>
    <s v="Un Nuevo Contrato Social y Ambiental para la Bogot· del Siglo XXI"/>
    <n v="2020"/>
    <n v="1"/>
    <n v="211"/>
    <x v="1"/>
    <n v="93"/>
    <s v="Sector Cultura, recreaciÛn y deporte"/>
    <n v="77"/>
    <x v="10"/>
    <s v="LocalizaciÛn"/>
    <n v="1"/>
    <s v="Hacer un nuevo contrato social con igualdad de oportunidades para la inclusiÛn social, productiva y polÌtica"/>
    <n v="20"/>
    <s v="Bogot·, referente en cultura, deporte, recreaciÛn y actividad fÌsica, con parques para el desarrollo y la salud"/>
    <n v="7851"/>
    <s v="RecreaciÛn y deporte para la formaciÛn ciudadana en Bogot·"/>
    <n v="7"/>
    <s v="04. Inversion no georeferenciable"/>
    <s v="Bogota D.C  -  Desarrollar Acciones Recreativas Comunitarias Que Integren Herramientas Para La ApropiaciÛn De Los Valores Ciudadanos"/>
    <n v="1"/>
    <s v="Desarrollar acciones recreativas comunitarias que integren herramientas para la apropiaciÛn de los valores ciudadanos"/>
    <n v="0"/>
    <m/>
    <n v="0"/>
    <m/>
    <n v="3000"/>
    <n v="2210"/>
    <x v="195"/>
    <x v="200"/>
  </r>
  <r>
    <n v="6"/>
    <s v="Un Nuevo Contrato Social y Ambiental para la Bogot· del Siglo XXI"/>
    <n v="2020"/>
    <n v="1"/>
    <n v="211"/>
    <x v="1"/>
    <n v="93"/>
    <s v="Sector Cultura, recreaciÛn y deporte"/>
    <n v="77"/>
    <x v="10"/>
    <s v="LocalizaciÛn"/>
    <n v="1"/>
    <s v="Hacer un nuevo contrato social con igualdad de oportunidades para la inclusiÛn social, productiva y polÌtica"/>
    <n v="20"/>
    <s v="Bogot·, referente en cultura, deporte, recreaciÛn y actividad fÌsica, con parques para el desarrollo y la salud"/>
    <n v="7852"/>
    <s v="ConstrucciÛn de comunidades activas y saludables en Bogot·"/>
    <n v="1"/>
    <s v="04. Inversion no georeferenciable"/>
    <s v="Bogota D.C  -  Realizar Actividades Fisicas Dirigidas Y Programas  Deportivos Para El Fomento De La Vida Activa"/>
    <n v="1"/>
    <s v="Realizar actividades fisicas dirigidas y programas deportivos para el fomento de la vida activa"/>
    <n v="0"/>
    <m/>
    <n v="0"/>
    <m/>
    <n v="8741"/>
    <n v="8647"/>
    <x v="196"/>
    <x v="201"/>
  </r>
  <r>
    <n v="6"/>
    <s v="Un Nuevo Contrato Social y Ambiental para la Bogot· del Siglo XXI"/>
    <n v="2020"/>
    <n v="1"/>
    <n v="211"/>
    <x v="1"/>
    <n v="93"/>
    <s v="Sector Cultura, recreaciÛn y deporte"/>
    <n v="77"/>
    <x v="10"/>
    <s v="LocalizaciÛn"/>
    <n v="1"/>
    <s v="Hacer un nuevo contrato social con igualdad de oportunidades para la inclusiÛn social, productiva y polÌtica"/>
    <n v="20"/>
    <s v="Bogot·, referente en cultura, deporte, recreaciÛn y actividad fÌsica, con parques para el desarrollo y la salud"/>
    <n v="7852"/>
    <s v="ConstrucciÛn de comunidades activas y saludables en Bogot·"/>
    <n v="2"/>
    <s v="04. Inversion no georeferenciable"/>
    <s v="Bogota D.C  -  Desarrollar  Actividades De Promocion Del Uso De La Bicicleta Para Diferentes Poblaciones"/>
    <n v="2"/>
    <s v="Desarrollar actividades de promocion del uso de la bicicleta para diferentes poblaciones"/>
    <n v="0"/>
    <m/>
    <n v="0"/>
    <m/>
    <n v="845"/>
    <n v="928"/>
    <x v="197"/>
    <x v="202"/>
  </r>
  <r>
    <n v="6"/>
    <s v="Un Nuevo Contrato Social y Ambiental para la Bogot· del Siglo XXI"/>
    <n v="2020"/>
    <n v="1"/>
    <n v="211"/>
    <x v="1"/>
    <n v="93"/>
    <s v="Sector Cultura, recreaciÛn y deporte"/>
    <n v="77"/>
    <x v="10"/>
    <s v="LocalizaciÛn"/>
    <n v="1"/>
    <s v="Hacer un nuevo contrato social con igualdad de oportunidades para la inclusiÛn social, productiva y polÌtica"/>
    <n v="20"/>
    <s v="Bogot·, referente en cultura, deporte, recreaciÛn y actividad fÌsica, con parques para el desarrollo y la salud"/>
    <n v="7852"/>
    <s v="ConstrucciÛn de comunidades activas y saludables en Bogot·"/>
    <n v="3"/>
    <s v="04. Inversion no georeferenciable"/>
    <s v="Bogota D.C  -  Beneficiar  Personas Con Procesos De AlfabetizaciÛn FÌsica Que Generen Y Multipliquen Buenas Pr·cticas Para Vivir Una Vida Activa Y Saludable"/>
    <n v="3"/>
    <s v="Beneficiar personas con procesos de alfabetizaciÛn fÌsica que generen y multipliquen buenas pr·cticas para vivir una vida activa y saludable"/>
    <n v="0"/>
    <m/>
    <n v="0"/>
    <m/>
    <n v="27000"/>
    <n v="29671"/>
    <x v="198"/>
    <x v="203"/>
  </r>
  <r>
    <n v="6"/>
    <s v="Un Nuevo Contrato Social y Ambiental para la Bogot· del Siglo XXI"/>
    <n v="2020"/>
    <n v="1"/>
    <n v="211"/>
    <x v="1"/>
    <n v="93"/>
    <s v="Sector Cultura, recreaciÛn y deporte"/>
    <n v="77"/>
    <x v="10"/>
    <s v="LocalizaciÛn"/>
    <n v="1"/>
    <s v="Hacer un nuevo contrato social con igualdad de oportunidades para la inclusiÛn social, productiva y polÌtica"/>
    <n v="20"/>
    <s v="Bogot·, referente en cultura, deporte, recreaciÛn y actividad fÌsica, con parques para el desarrollo y la salud"/>
    <n v="7853"/>
    <s v="AdministraciÛn de parques y escenarios innovadores, sostenibles y con adaptaciÛn al cambio clim·tico en Bogot·"/>
    <n v="1"/>
    <s v="04. Inversion no georeferenciable"/>
    <s v="Bogota D.C  -   Arborizar Y Reverdecer  De  Los Parques Y Escenarios Administrados Por El Idrd Para Aportar A La ConstrucciÛn De Una Red De Pulmones Urbanos."/>
    <n v="2"/>
    <s v="Arborizar y reverdecer % de  los parques y escenarios administrados por el IDRD para aportar a la construcciÛn de una red de pulmones urbanos"/>
    <n v="0"/>
    <m/>
    <n v="0"/>
    <m/>
    <n v="4"/>
    <n v="4"/>
    <x v="199"/>
    <x v="204"/>
  </r>
  <r>
    <n v="6"/>
    <s v="Un Nuevo Contrato Social y Ambiental para la Bogot· del Siglo XXI"/>
    <n v="2020"/>
    <n v="1"/>
    <n v="211"/>
    <x v="1"/>
    <n v="93"/>
    <s v="Sector Cultura, recreaciÛn y deporte"/>
    <n v="77"/>
    <x v="10"/>
    <s v="LocalizaciÛn"/>
    <n v="1"/>
    <s v="Hacer un nuevo contrato social con igualdad de oportunidades para la inclusiÛn social, productiva y polÌtica"/>
    <n v="20"/>
    <s v="Bogot·, referente en cultura, deporte, recreaciÛn y actividad fÌsica, con parques para el desarrollo y la salud"/>
    <n v="7853"/>
    <s v="AdministraciÛn de parques y escenarios innovadores, sostenibles y con adaptaciÛn al cambio clim·tico en Bogot·"/>
    <n v="3"/>
    <s v="04. Inversion no georeferenciable"/>
    <s v="Bogota D.C  -  Realizar En El  100% De Parques Y Escenarios  Priorizados Las Acciones Definidas De  Mantenimiento Y Mejoramiento FÌsico."/>
    <n v="5"/>
    <s v="Realizar en el % de parques y escenarios priorizados las acciones definidas de mantenimiento y mejoramiento fÌsico"/>
    <n v="0"/>
    <m/>
    <n v="0"/>
    <m/>
    <n v="100"/>
    <n v="100"/>
    <x v="200"/>
    <x v="205"/>
  </r>
  <r>
    <n v="6"/>
    <s v="Un Nuevo Contrato Social y Ambiental para la Bogot· del Siglo XXI"/>
    <n v="2020"/>
    <n v="1"/>
    <n v="211"/>
    <x v="1"/>
    <n v="93"/>
    <s v="Sector Cultura, recreaciÛn y deporte"/>
    <n v="77"/>
    <x v="10"/>
    <s v="LocalizaciÛn"/>
    <n v="1"/>
    <s v="Hacer un nuevo contrato social con igualdad de oportunidades para la inclusiÛn social, productiva y polÌtica"/>
    <n v="20"/>
    <s v="Bogot·, referente en cultura, deporte, recreaciÛn y actividad fÌsica, con parques para el desarrollo y la salud"/>
    <n v="7853"/>
    <s v="AdministraciÛn de parques y escenarios innovadores, sostenibles y con adaptaciÛn al cambio clim·tico en Bogot·"/>
    <n v="4"/>
    <s v="04. Inversion no georeferenciable"/>
    <s v="Bogota D.C  -  Desarrollar Al 100% Un Modelo  Para La Gerencia De Los Escenarios Deportivos Y Cefes Seleccionados"/>
    <n v="6"/>
    <s v="Desarrollar al % un modelo para la gerencia de los escenarios deportivos y CEFES seleccionados"/>
    <n v="0"/>
    <m/>
    <n v="0"/>
    <m/>
    <n v="10"/>
    <n v="10"/>
    <x v="201"/>
    <x v="206"/>
  </r>
  <r>
    <n v="6"/>
    <s v="Un Nuevo Contrato Social y Ambiental para la Bogot· del Siglo XXI"/>
    <n v="2020"/>
    <n v="1"/>
    <n v="211"/>
    <x v="1"/>
    <n v="93"/>
    <s v="Sector Cultura, recreaciÛn y deporte"/>
    <n v="77"/>
    <x v="10"/>
    <s v="LocalizaciÛn"/>
    <n v="1"/>
    <s v="Hacer un nuevo contrato social con igualdad de oportunidades para la inclusiÛn social, productiva y polÌtica"/>
    <n v="20"/>
    <s v="Bogot·, referente en cultura, deporte, recreaciÛn y actividad fÌsica, con parques para el desarrollo y la salud"/>
    <n v="7853"/>
    <s v="AdministraciÛn de parques y escenarios innovadores, sostenibles y con adaptaciÛn al cambio clim·tico en Bogot·"/>
    <n v="5"/>
    <s v="04. Inversion no georeferenciable"/>
    <s v="Bogota D.C  -  Intervenir Parques Y Escenarios Con Acciones Para La MitigaciÛn Y AdaptaciÛn Al Cambio Clim·tico"/>
    <n v="1"/>
    <s v="Intervenir parques y escenarios con acciones para la mitigaciÛn y adaptaciÛn al cambio clim·tico"/>
    <n v="0"/>
    <m/>
    <n v="0"/>
    <m/>
    <n v="0"/>
    <n v="0"/>
    <x v="202"/>
    <x v="207"/>
  </r>
  <r>
    <n v="6"/>
    <s v="Un Nuevo Contrato Social y Ambiental para la Bogot· del Siglo XXI"/>
    <n v="2020"/>
    <n v="1"/>
    <n v="211"/>
    <x v="1"/>
    <n v="93"/>
    <s v="Sector Cultura, recreaciÛn y deporte"/>
    <n v="77"/>
    <x v="10"/>
    <s v="LocalizaciÛn"/>
    <n v="1"/>
    <s v="Hacer un nuevo contrato social con igualdad de oportunidades para la inclusiÛn social, productiva y polÌtica"/>
    <n v="20"/>
    <s v="Bogot·, referente en cultura, deporte, recreaciÛn y actividad fÌsica, con parques para el desarrollo y la salud"/>
    <n v="7853"/>
    <s v="AdministraciÛn de parques y escenarios innovadores, sostenibles y con adaptaciÛn al cambio clim·tico en Bogot·"/>
    <n v="6"/>
    <s v="04. Inversion no georeferenciable"/>
    <s v="Bogota D.C  -  Administrar Parques Y Escenarios De Diferentes Escalas"/>
    <n v="4"/>
    <s v="Administrar parques y escenarios de diferentes escalas"/>
    <n v="0"/>
    <m/>
    <n v="0"/>
    <m/>
    <n v="0"/>
    <n v="0"/>
    <x v="203"/>
    <x v="208"/>
  </r>
  <r>
    <n v="6"/>
    <s v="Un Nuevo Contrato Social y Ambiental para la Bogot· del Siglo XXI"/>
    <n v="2020"/>
    <n v="1"/>
    <n v="211"/>
    <x v="1"/>
    <n v="93"/>
    <s v="Sector Cultura, recreaciÛn y deporte"/>
    <n v="77"/>
    <x v="10"/>
    <s v="LocalizaciÛn"/>
    <n v="1"/>
    <s v="Hacer un nuevo contrato social con igualdad de oportunidades para la inclusiÛn social, productiva y polÌtica"/>
    <n v="20"/>
    <s v="Bogot·, referente en cultura, deporte, recreaciÛn y actividad fÌsica, con parques para el desarrollo y la salud"/>
    <n v="7854"/>
    <s v="FormaciÛn de niÒos, niÒas, adolescentes y jÛvenes, en las disciplinas deportivas priorizadas, en el marco de la jornada escolar complementaria en Bogot·"/>
    <n v="1"/>
    <s v="04. Inversion no georeferenciable"/>
    <s v="Bogota D.C  -  Aumentar 30% De Permanencia En Los Procesos De FormaciÛn Deportiva Integral De Los NiÒos, NiÒas, Adolescentes Y JÛvenes."/>
    <n v="2"/>
    <s v="Aumentar % de permanencia en los procesos de formaciÛn deportiva integral de los niÒos, niÒas, adolescentes y jÛvenes"/>
    <n v="0"/>
    <m/>
    <n v="0"/>
    <m/>
    <n v="10"/>
    <n v="10"/>
    <x v="204"/>
    <x v="209"/>
  </r>
  <r>
    <n v="6"/>
    <s v="Un Nuevo Contrato Social y Ambiental para la Bogot· del Siglo XXI"/>
    <n v="2020"/>
    <n v="1"/>
    <n v="211"/>
    <x v="1"/>
    <n v="93"/>
    <s v="Sector Cultura, recreaciÛn y deporte"/>
    <n v="77"/>
    <x v="10"/>
    <s v="LocalizaciÛn"/>
    <n v="1"/>
    <s v="Hacer un nuevo contrato social con igualdad de oportunidades para la inclusiÛn social, productiva y polÌtica"/>
    <n v="20"/>
    <s v="Bogot·, referente en cultura, deporte, recreaciÛn y actividad fÌsica, con parques para el desarrollo y la salud"/>
    <n v="7854"/>
    <s v="FormaciÛn de niÒos, niÒas, adolescentes y jÛvenes, en las disciplinas deportivas priorizadas, en el marco de la jornada escolar complementaria en Bogot·"/>
    <n v="2"/>
    <s v="04. Inversion no georeferenciable"/>
    <s v="Bogota D.C  -   Identificar NiÒos, NiÒas Y Adolescentes Como Posibles Talentos Deportivos."/>
    <n v="3"/>
    <s v="Identificar niÒos, niÒas y adolescentes como posibles talentos deportivos"/>
    <n v="0"/>
    <m/>
    <n v="0"/>
    <m/>
    <n v="30"/>
    <n v="30"/>
    <x v="205"/>
    <x v="210"/>
  </r>
  <r>
    <n v="6"/>
    <s v="Un Nuevo Contrato Social y Ambiental para la Bogot· del Siglo XXI"/>
    <n v="2020"/>
    <n v="1"/>
    <n v="211"/>
    <x v="1"/>
    <n v="93"/>
    <s v="Sector Cultura, recreaciÛn y deporte"/>
    <n v="77"/>
    <x v="10"/>
    <s v="LocalizaciÛn"/>
    <n v="1"/>
    <s v="Hacer un nuevo contrato social con igualdad de oportunidades para la inclusiÛn social, productiva y polÌtica"/>
    <n v="20"/>
    <s v="Bogot·, referente en cultura, deporte, recreaciÛn y actividad fÌsica, con parques para el desarrollo y la salud"/>
    <n v="7854"/>
    <s v="FormaciÛn de niÒos, niÒas, adolescentes y jÛvenes, en las disciplinas deportivas priorizadas, en el marco de la jornada escolar complementaria en Bogot·"/>
    <n v="5"/>
    <s v="04. Inversion no georeferenciable"/>
    <s v="Bogota D.C  -  Realizar Acciones De SensibilizaciÛn  Sobre Los Procesos De FormaciÛn Integral A TravÈs Del Deporte."/>
    <n v="6"/>
    <s v="Realizar acciones de sensibilizaciÛn sobre los procesos de formaciÛn integral a travÈs del deporte"/>
    <n v="0"/>
    <m/>
    <n v="0"/>
    <m/>
    <n v="1"/>
    <n v="1"/>
    <x v="206"/>
    <x v="211"/>
  </r>
  <r>
    <n v="6"/>
    <s v="Un Nuevo Contrato Social y Ambiental para la Bogot· del Siglo XXI"/>
    <n v="2020"/>
    <n v="1"/>
    <n v="211"/>
    <x v="1"/>
    <n v="93"/>
    <s v="Sector Cultura, recreaciÛn y deporte"/>
    <n v="77"/>
    <x v="10"/>
    <s v="LocalizaciÛn"/>
    <n v="1"/>
    <s v="Hacer un nuevo contrato social con igualdad de oportunidades para la inclusiÛn social, productiva y polÌtica"/>
    <n v="20"/>
    <s v="Bogot·, referente en cultura, deporte, recreaciÛn y actividad fÌsica, con parques para el desarrollo y la salud"/>
    <n v="7855"/>
    <s v=" Fortalecimiento de la economÌa del sector deporte, recreaciÛn y actividad fÌsica de Bogot·"/>
    <n v="1"/>
    <s v="04. Inversion no georeferenciable"/>
    <s v="Bogota D.C  -  Realizar 1 Estudio Para La GeneraciÛn De Lineamientos TÈcnicos Para El Mejoramiento De La Productividad Y Competitividad Para El Sector Del Deporte, La RecreaciÛn Y La Actividad FÌsica"/>
    <n v="1"/>
    <s v="Realizar  estudio para la generaciÛn de lineamientos tÈcnicos para el mejoramiento de la productividad y competitividad para el sector del deporte, la recreaciÛn y la actividad fÌsica"/>
    <n v="0"/>
    <m/>
    <n v="0"/>
    <m/>
    <n v="0.1"/>
    <n v="0.1"/>
    <x v="207"/>
    <x v="212"/>
  </r>
  <r>
    <n v="6"/>
    <s v="Un Nuevo Contrato Social y Ambiental para la Bogot· del Siglo XXI"/>
    <n v="2020"/>
    <n v="1"/>
    <n v="211"/>
    <x v="1"/>
    <n v="93"/>
    <s v="Sector Cultura, recreaciÛn y deporte"/>
    <n v="77"/>
    <x v="10"/>
    <s v="LocalizaciÛn"/>
    <n v="1"/>
    <s v="Hacer un nuevo contrato social con igualdad de oportunidades para la inclusiÛn social, productiva y polÌtica"/>
    <n v="20"/>
    <s v="Bogot·, referente en cultura, deporte, recreaciÛn y actividad fÌsica, con parques para el desarrollo y la salud"/>
    <n v="7855"/>
    <s v=" Fortalecimiento de la economÌa del sector deporte, recreaciÛn y actividad fÌsica de Bogot·"/>
    <n v="2"/>
    <s v="04. Inversion no georeferenciable"/>
    <s v="Bogota D.C  -  Desarrollar 100% De Los Componentes De Una Iniciativa De Cl˙ster Para El Sector Del Deporte, La RecreaciÛn Y La Actividad FÌsica"/>
    <n v="2"/>
    <s v="Desarrollar el % de los componentes de una iniciativa de cl˙ster para el sector del deporte, la recreaciÛn y la actividad fÌsica"/>
    <n v="0"/>
    <m/>
    <n v="0"/>
    <m/>
    <n v="5"/>
    <n v="5"/>
    <x v="208"/>
    <x v="213"/>
  </r>
  <r>
    <n v="6"/>
    <s v="Un Nuevo Contrato Social y Ambiental para la Bogot· del Siglo XXI"/>
    <n v="2020"/>
    <n v="1"/>
    <n v="211"/>
    <x v="1"/>
    <n v="93"/>
    <s v="Sector Cultura, recreaciÛn y deporte"/>
    <n v="77"/>
    <x v="10"/>
    <s v="LocalizaciÛn"/>
    <n v="1"/>
    <s v="Hacer un nuevo contrato social con igualdad de oportunidades para la inclusiÛn social, productiva y polÌtica"/>
    <n v="20"/>
    <s v="Bogot·, referente en cultura, deporte, recreaciÛn y actividad fÌsica, con parques para el desarrollo y la salud"/>
    <n v="7855"/>
    <s v=" Fortalecimiento de la economÌa del sector deporte, recreaciÛn y actividad fÌsica de Bogot·"/>
    <n v="3"/>
    <s v="04. Inversion no georeferenciable"/>
    <s v="Bogota D.C  -  Generar Alianzas Para El Desarrollo Del Sector De Deporte, RecreaciÛn Y Actividad FÌsica."/>
    <n v="3"/>
    <s v="Generar  alianzas para el desarrollo del sector deporte,recreaciÛn y actividad fÌsica."/>
    <n v="0"/>
    <m/>
    <n v="0"/>
    <m/>
    <n v="18"/>
    <n v="18"/>
    <x v="209"/>
    <x v="214"/>
  </r>
  <r>
    <n v="6"/>
    <s v="Un Nuevo Contrato Social y Ambiental para la Bogot· del Siglo XXI"/>
    <n v="2020"/>
    <n v="1"/>
    <n v="211"/>
    <x v="1"/>
    <n v="93"/>
    <s v="Sector Cultura, recreaciÛn y deporte"/>
    <n v="77"/>
    <x v="10"/>
    <s v="LocalizaciÛn"/>
    <n v="1"/>
    <s v="Hacer un nuevo contrato social con igualdad de oportunidades para la inclusiÛn social, productiva y polÌtica"/>
    <n v="20"/>
    <s v="Bogot·, referente en cultura, deporte, recreaciÛn y actividad fÌsica, con parques para el desarrollo y la salud"/>
    <n v="7855"/>
    <s v=" Fortalecimiento de la economÌa del sector deporte, recreaciÛn y actividad fÌsica de Bogot·"/>
    <n v="4"/>
    <s v="04. Inversion no georeferenciable"/>
    <s v="Bogota D.C  -  Gestionar El  100% De Alianzas P˙blico Privadas De Proyectos De Infraestructura Para La RecreaciÛn Y El Deporte"/>
    <n v="4"/>
    <s v="Gestionar el % de alianzas p˙blico privadas de proyectos de infraestructura para la recreaciÛn y el deporte"/>
    <n v="0"/>
    <m/>
    <n v="0"/>
    <m/>
    <n v="100"/>
    <n v="100"/>
    <x v="210"/>
    <x v="215"/>
  </r>
  <r>
    <n v="6"/>
    <s v="Un Nuevo Contrato Social y Ambiental para la Bogot· del Siglo XXI"/>
    <n v="2020"/>
    <n v="1"/>
    <n v="211"/>
    <x v="1"/>
    <n v="93"/>
    <s v="Sector Cultura, recreaciÛn y deporte"/>
    <n v="77"/>
    <x v="10"/>
    <s v="LocalizaciÛn"/>
    <n v="2"/>
    <s v="Cambiar nuestros h·bitos de vida para reverdecer a Bogot· y adaptarnos y mitigar la crisis clim·tica"/>
    <n v="32"/>
    <s v="RevitalizaciÛn urbana para la competitividad"/>
    <n v="7856"/>
    <s v="ConstrucciÛn y adecuaciÛn de escenarios y/o parques deportivos sostenibles para la revitalizaciÛn urbana en Bogot·"/>
    <n v="1"/>
    <s v="04. Inversion no georeferenciable"/>
    <s v="Bogota D.C  -  Realizar El 100% De Los Estudios Y DiseÒos, InterventorÌa Y ConsultorÌa De Parques Y/O Escenarios Deportivos"/>
    <n v="1"/>
    <s v="Realizar el % de los estudios y diseÒos, interventorÌa y consultorÌa de parques y/o escenarios deportivos"/>
    <n v="0"/>
    <m/>
    <n v="0"/>
    <m/>
    <n v="100"/>
    <n v="62"/>
    <x v="211"/>
    <x v="216"/>
  </r>
  <r>
    <n v="6"/>
    <s v="Un Nuevo Contrato Social y Ambiental para la Bogot· del Siglo XXI"/>
    <n v="2020"/>
    <n v="1"/>
    <n v="211"/>
    <x v="1"/>
    <n v="93"/>
    <s v="Sector Cultura, recreaciÛn y deporte"/>
    <n v="77"/>
    <x v="10"/>
    <s v="LocalizaciÛn"/>
    <n v="2"/>
    <s v="Cambiar nuestros h·bitos de vida para reverdecer a Bogot· y adaptarnos y mitigar la crisis clim·tica"/>
    <n v="32"/>
    <s v="RevitalizaciÛn urbana para la competitividad"/>
    <n v="7856"/>
    <s v="ConstrucciÛn y adecuaciÛn de escenarios y/o parques deportivos sostenibles para la revitalizaciÛn urbana en Bogot·"/>
    <n v="4"/>
    <s v="04. Inversion no georeferenciable"/>
    <s v="Bogota D.C  -  Adelantar El 100% De La GestiÛn Administrativa De Los Diferentes Proyectos De Infraestructura De Parques Y Escenarios Deportivos En Fase Final Y De LiquidaciÛn"/>
    <n v="4"/>
    <s v="Adelantar el % de la gestiÛn administrativa de los diferentes proyectos de infraestructura de parques y escenarios deportivos en fase final y de liquidaciÛn"/>
    <n v="0"/>
    <m/>
    <n v="0"/>
    <m/>
    <n v="100"/>
    <n v="85.04"/>
    <x v="212"/>
    <x v="217"/>
  </r>
  <r>
    <n v="6"/>
    <s v="Un Nuevo Contrato Social y Ambiental para la Bogot· del Siglo XXI"/>
    <n v="2020"/>
    <n v="1"/>
    <n v="211"/>
    <x v="1"/>
    <n v="93"/>
    <s v="Sector Cultura, recreaciÛn y deporte"/>
    <n v="98"/>
    <x v="22"/>
    <s v="LocalizaciÛn"/>
    <n v="1"/>
    <s v="Hacer un nuevo contrato social con igualdad de oportunidades para la inclusiÛn social, productiva y polÌtica"/>
    <n v="20"/>
    <s v="Bogot·, referente en cultura, deporte, recreaciÛn y actividad fÌsica, con parques para el desarrollo y la salud"/>
    <n v="7853"/>
    <s v="AdministraciÛn de parques y escenarios innovadores, sostenibles y con adaptaciÛn al cambio clim·tico en Bogot·"/>
    <n v="30055"/>
    <s v="03. Poligono"/>
    <s v="10-311 La Florida  -  Mantenimiento De Parque"/>
    <n v="1"/>
    <s v="Intervenir parques y escenarios con acciones para la mitigaciÛn y adaptaciÛn al cambio clim·tico"/>
    <n v="0"/>
    <m/>
    <n v="0"/>
    <m/>
    <n v="1"/>
    <n v="1"/>
    <x v="213"/>
    <x v="218"/>
  </r>
  <r>
    <n v="6"/>
    <s v="Un Nuevo Contrato Social y Ambiental para la Bogot· del Siglo XXI"/>
    <n v="2020"/>
    <n v="1"/>
    <n v="211"/>
    <x v="1"/>
    <n v="93"/>
    <s v="Sector Cultura, recreaciÛn y deporte"/>
    <n v="98"/>
    <x v="22"/>
    <s v="LocalizaciÛn"/>
    <n v="1"/>
    <s v="Hacer un nuevo contrato social con igualdad de oportunidades para la inclusiÛn social, productiva y polÌtica"/>
    <n v="20"/>
    <s v="Bogot·, referente en cultura, deporte, recreaciÛn y actividad fÌsica, con parques para el desarrollo y la salud"/>
    <n v="7853"/>
    <s v="AdministraciÛn de parques y escenarios innovadores, sostenibles y con adaptaciÛn al cambio clim·tico en Bogot·"/>
    <n v="30055"/>
    <s v="03. Poligono"/>
    <s v="10-311 La Florida  -  Mantenimiento De Parque"/>
    <n v="4"/>
    <s v="Administrar parques y escenarios de diferentes escalas"/>
    <n v="0"/>
    <m/>
    <n v="0"/>
    <m/>
    <n v="1"/>
    <n v="1"/>
    <x v="214"/>
    <x v="219"/>
  </r>
  <r>
    <n v="6"/>
    <s v="Un Nuevo Contrato Social y Ambiental para la Bogot· del Siglo XXI"/>
    <n v="2020"/>
    <n v="1"/>
    <n v="222"/>
    <x v="2"/>
    <n v="93"/>
    <s v="Sector Cultura, recreaciÛn y deporte"/>
    <n v="1"/>
    <x v="0"/>
    <s v="Localidad"/>
    <n v="1"/>
    <s v="Hacer un nuevo contrato social con igualdad de oportunidades para la inclusiÛn social, productiva y polÌtica"/>
    <n v="12"/>
    <s v="EducaciÛn inicial: Bases sÛlidas para la vida"/>
    <n v="7617"/>
    <s v="Aportes al desarrollo integral a travÈs de las artes para la primera infancia en Bogot· D.C."/>
    <n v="1"/>
    <s v="04. Inversion no georeferenciable"/>
    <s v="Toda La Localidad  -  Experiencias ArtÌsticas,CirculaciÛn De Obras Y Contenidos Para La Primera Infancia Y La AdecuaciÛn De Espacios FÌsicos(Laboratorios)"/>
    <n v="1"/>
    <s v="Atender Beneficiarios  niÒos y niÒas de primera infancia, mujeres gestantes y cuidadores a travÈs de experiencias artÌsticas en encuentros grupales"/>
    <n v="0"/>
    <m/>
    <n v="0"/>
    <m/>
    <n v="620"/>
    <n v="620"/>
    <x v="215"/>
    <x v="220"/>
  </r>
  <r>
    <n v="6"/>
    <s v="Un Nuevo Contrato Social y Ambiental para la Bogot· del Siglo XXI"/>
    <n v="2020"/>
    <n v="1"/>
    <n v="222"/>
    <x v="2"/>
    <n v="93"/>
    <s v="Sector Cultura, recreaciÛn y deporte"/>
    <n v="1"/>
    <x v="0"/>
    <s v="Localidad"/>
    <n v="1"/>
    <s v="Hacer un nuevo contrato social con igualdad de oportunidades para la inclusiÛn social, productiva y polÌtica"/>
    <n v="12"/>
    <s v="EducaciÛn inicial: Bases sÛlidas para la vida"/>
    <n v="7617"/>
    <s v="Aportes al desarrollo integral a travÈs de las artes para la primera infancia en Bogot· D.C."/>
    <n v="1"/>
    <s v="04. Inversion no georeferenciable"/>
    <s v="Toda La Localidad  -  Experiencias ArtÌsticas,CirculaciÛn De Obras Y Contenidos Para La Primera Infancia Y La AdecuaciÛn De Espacios FÌsicos(Laboratorios)"/>
    <n v="3"/>
    <s v="Alcanzar beneficiarios  niÒos y niÒas de primera infancia, mujeres gestantes y cuidadores que participan en procesos de circulaciÛn de experiencias y obras artÌsticas, a favor de los derechos culturales."/>
    <n v="0"/>
    <m/>
    <n v="0"/>
    <m/>
    <n v="68"/>
    <n v="68"/>
    <x v="216"/>
    <x v="221"/>
  </r>
  <r>
    <n v="6"/>
    <s v="Un Nuevo Contrato Social y Ambiental para la Bogot· del Siglo XXI"/>
    <n v="2020"/>
    <n v="1"/>
    <n v="222"/>
    <x v="2"/>
    <n v="93"/>
    <s v="Sector Cultura, recreaciÛn y deporte"/>
    <n v="1"/>
    <x v="0"/>
    <s v="Localidad"/>
    <n v="1"/>
    <s v="Hacer un nuevo contrato social con igualdad de oportunidades para la inclusiÛn social, productiva y polÌtica"/>
    <n v="15"/>
    <s v="Plan Distrital de Lectura, Escritura y oralidad: Leer para la vida"/>
    <n v="7594"/>
    <s v="Desarrollo de las pr·cticas literarias como derecho"/>
    <n v="1"/>
    <s v="04. Inversion no georeferenciable"/>
    <s v="Localidad  -  Actividades De CirculaciÛn, CreaciÛn, ApropiaciÛn Literaria"/>
    <n v="3"/>
    <s v="Realizar actividades de promociÛn de lectura de mÌnimo 45 minutos de duraciÛn cada una."/>
    <n v="0"/>
    <m/>
    <n v="0"/>
    <m/>
    <n v="2"/>
    <n v="2"/>
    <x v="217"/>
    <x v="222"/>
  </r>
  <r>
    <n v="6"/>
    <s v="Un Nuevo Contrato Social y Ambiental para la Bogot· del Siglo XXI"/>
    <n v="2020"/>
    <n v="1"/>
    <n v="222"/>
    <x v="2"/>
    <n v="93"/>
    <s v="Sector Cultura, recreaciÛn y deporte"/>
    <n v="1"/>
    <x v="0"/>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isticas De CirculaciÛn,  GeneraciÛn Y DifusÛn Del Conocimiento En El Campo De Las Artes"/>
    <n v="1"/>
    <s v="Realizar Actividades  de generaciÛn y difusiÛn de conocimiento del campo de las artes."/>
    <n v="0"/>
    <m/>
    <n v="0"/>
    <m/>
    <n v="2"/>
    <n v="2"/>
    <x v="218"/>
    <x v="223"/>
  </r>
  <r>
    <n v="6"/>
    <s v="Un Nuevo Contrato Social y Ambiental para la Bogot· del Siglo XXI"/>
    <n v="2020"/>
    <n v="1"/>
    <n v="222"/>
    <x v="2"/>
    <n v="93"/>
    <s v="Sector Cultura, recreaciÛn y deporte"/>
    <n v="1"/>
    <x v="0"/>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isticas De CirculaciÛn,  GeneraciÛn Y DifusÛn Del Conocimiento En El Campo De Las Artes"/>
    <n v="3"/>
    <s v="Realizar Actividades de apoyo para la organizaciÛn y participaciÛn del sector artÌstico y cultural y la ciudadanÌa."/>
    <n v="0"/>
    <m/>
    <n v="0"/>
    <m/>
    <n v="1"/>
    <n v="1"/>
    <x v="219"/>
    <x v="224"/>
  </r>
  <r>
    <n v="6"/>
    <s v="Un Nuevo Contrato Social y Ambiental para la Bogot· del Siglo XXI"/>
    <n v="2020"/>
    <n v="1"/>
    <n v="222"/>
    <x v="2"/>
    <n v="93"/>
    <s v="Sector Cultura, recreaciÛn y deporte"/>
    <n v="1"/>
    <x v="0"/>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isticas De CirculaciÛn,  GeneraciÛn Y DifusÛn Del Conocimiento En El Campo De Las Artes"/>
    <n v="4"/>
    <s v="Realizar Actividades de educaciÛn informal en ·reas artÌsticas y culturales."/>
    <n v="0"/>
    <m/>
    <n v="0"/>
    <m/>
    <n v="4"/>
    <n v="4"/>
    <x v="220"/>
    <x v="225"/>
  </r>
  <r>
    <n v="6"/>
    <s v="Un Nuevo Contrato Social y Ambiental para la Bogot· del Siglo XXI"/>
    <n v="2020"/>
    <n v="1"/>
    <n v="222"/>
    <x v="2"/>
    <n v="93"/>
    <s v="Sector Cultura, recreaciÛn y deporte"/>
    <n v="1"/>
    <x v="0"/>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isticas De CirculaciÛn,  GeneraciÛn Y DifusÛn Del Conocimiento En El Campo De Las Artes"/>
    <n v="5"/>
    <s v="Realizar Actividades  de creaciÛn artÌstica y cultural"/>
    <n v="0"/>
    <m/>
    <n v="0"/>
    <m/>
    <n v="3"/>
    <n v="3"/>
    <x v="221"/>
    <x v="226"/>
  </r>
  <r>
    <n v="6"/>
    <s v="Un Nuevo Contrato Social y Ambiental para la Bogot· del Siglo XXI"/>
    <n v="2020"/>
    <n v="1"/>
    <n v="222"/>
    <x v="2"/>
    <n v="93"/>
    <s v="Sector Cultura, recreaciÛn y deporte"/>
    <n v="1"/>
    <x v="0"/>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isticas De CirculaciÛn,  GeneraciÛn Y DifusÛn Del Conocimiento En El Campo De Las Artes"/>
    <n v="7"/>
    <s v="Realizar Actividades de circulaciÛn artÌstica y cultural"/>
    <n v="0"/>
    <m/>
    <n v="0"/>
    <m/>
    <n v="22"/>
    <n v="22"/>
    <x v="222"/>
    <x v="227"/>
  </r>
  <r>
    <n v="6"/>
    <s v="Un Nuevo Contrato Social y Ambiental para la Bogot· del Siglo XXI"/>
    <n v="2020"/>
    <n v="1"/>
    <n v="222"/>
    <x v="2"/>
    <n v="93"/>
    <s v="Sector Cultura, recreaciÛn y deporte"/>
    <n v="1"/>
    <x v="0"/>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isticas De CirculaciÛn,  GeneraciÛn Y DifusÛn Del Conocimiento En El Campo De Las Artes"/>
    <n v="8"/>
    <s v="Realizar Actividades de educaciÛn informal al sector artÌstico y cultural"/>
    <n v="0"/>
    <m/>
    <n v="0"/>
    <m/>
    <n v="8"/>
    <n v="8"/>
    <x v="223"/>
    <x v="228"/>
  </r>
  <r>
    <n v="6"/>
    <s v="Un Nuevo Contrato Social y Ambiental para la Bogot· del Siglo XXI"/>
    <n v="2020"/>
    <n v="1"/>
    <n v="222"/>
    <x v="2"/>
    <n v="93"/>
    <s v="Sector Cultura, recreaciÛn y deporte"/>
    <n v="1"/>
    <x v="0"/>
    <s v="Localidad"/>
    <n v="1"/>
    <s v="Hacer un nuevo contrato social con igualdad de oportunidades para la inclusiÛn social, productiva y polÌtica"/>
    <n v="21"/>
    <s v="CreaciÛn y vida cotidiana: ApropiaciÛn ciudadana del arte, la cultura y el patrimonio, para la democracia cultural"/>
    <n v="7614"/>
    <s v="TransformaciÛn de la Red de Equipamientos Culturales para su ConsolidaciÛn y sustentabilidad en Bogot· D.C."/>
    <n v="1"/>
    <s v="04. Inversion no georeferenciable"/>
    <s v="Localidad  -  ApropiaciÛn, ProgramaciÛn Convergente, GestiÛn Y DotaciÛn Especializada, InnovaciÛn"/>
    <n v="1"/>
    <s v="Realizar Acciones y alianzas  para apropiaciÛn de los equipamientos culturales con artistas locales, lÌderes territoriales y medios comunitarios"/>
    <n v="0"/>
    <m/>
    <n v="0"/>
    <m/>
    <n v="3"/>
    <n v="3"/>
    <x v="224"/>
    <x v="229"/>
  </r>
  <r>
    <n v="6"/>
    <s v="Un Nuevo Contrato Social y Ambiental para la Bogot· del Siglo XXI"/>
    <n v="2020"/>
    <n v="1"/>
    <n v="222"/>
    <x v="2"/>
    <n v="93"/>
    <s v="Sector Cultura, recreaciÛn y deporte"/>
    <n v="1"/>
    <x v="0"/>
    <s v="Localidad"/>
    <n v="1"/>
    <s v="Hacer un nuevo contrato social con igualdad de oportunidades para la inclusiÛn social, productiva y polÌtica"/>
    <n v="21"/>
    <s v="CreaciÛn y vida cotidiana: ApropiaciÛn ciudadana del arte, la cultura y el patrimonio, para la democracia cultural"/>
    <n v="7614"/>
    <s v="TransformaciÛn de la Red de Equipamientos Culturales para su ConsolidaciÛn y sustentabilidad en Bogot· D.C."/>
    <n v="1"/>
    <s v="04. Inversion no georeferenciable"/>
    <s v="Localidad  -  ApropiaciÛn, ProgramaciÛn Convergente, GestiÛn Y DotaciÛn Especializada, InnovaciÛn"/>
    <n v="3"/>
    <s v="Realizar Actividades  de programaciÛn artÌstica y de cultura cientÌfica en franjas permanentes, circuitos y temporadas."/>
    <n v="0"/>
    <m/>
    <n v="0"/>
    <m/>
    <n v="7"/>
    <n v="7"/>
    <x v="225"/>
    <x v="230"/>
  </r>
  <r>
    <n v="6"/>
    <s v="Un Nuevo Contrato Social y Ambiental para la Bogot· del Siglo XXI"/>
    <n v="2020"/>
    <n v="1"/>
    <n v="222"/>
    <x v="2"/>
    <n v="93"/>
    <s v="Sector Cultura, recreaciÛn y deporte"/>
    <n v="1"/>
    <x v="0"/>
    <s v="Localidad"/>
    <n v="1"/>
    <s v="Hacer un nuevo contrato social con igualdad de oportunidades para la inclusiÛn social, productiva y polÌtica"/>
    <n v="21"/>
    <s v="CreaciÛn y vida cotidiana: ApropiaciÛn ciudadana del arte, la cultura y el patrimonio, para la democracia cultural"/>
    <n v="7625"/>
    <s v="Fortalecimiento de Culturas en com˙n: arte, memoria y territorio en Bogot· D.C."/>
    <n v="1"/>
    <s v="04. Inversion no georeferenciable"/>
    <s v="Localidad  -  Actividades Culturales Con Las Comunidades Para Establecer Di·logos"/>
    <n v="1"/>
    <s v="Alcanzar actividades culturales con las comunidades para establecer di·logos entorno a idearios comunes"/>
    <n v="0"/>
    <m/>
    <n v="0"/>
    <m/>
    <n v="3"/>
    <n v="3"/>
    <x v="226"/>
    <x v="231"/>
  </r>
  <r>
    <n v="6"/>
    <s v="Un Nuevo Contrato Social y Ambiental para la Bogot· del Siglo XXI"/>
    <n v="2020"/>
    <n v="1"/>
    <n v="222"/>
    <x v="2"/>
    <n v="93"/>
    <s v="Sector Cultura, recreaciÛn y deporte"/>
    <n v="2"/>
    <x v="11"/>
    <s v="Localidad"/>
    <n v="1"/>
    <s v="Hacer un nuevo contrato social con igualdad de oportunidades para la inclusiÛn social, productiva y polÌtica"/>
    <n v="12"/>
    <s v="EducaciÛn inicial: Bases sÛlidas para la vida"/>
    <n v="7617"/>
    <s v="Aportes al desarrollo integral a travÈs de las artes para la primera infancia en Bogot· D.C."/>
    <n v="1"/>
    <s v="04. Inversion no georeferenciable"/>
    <s v="Localidad  -  Experiencias ArtÌsticas,CirculaciÛn De Obras Y Contenidos Para La Primera Infancia Y La AdecuaciÛn De Espacios FÌsicos(Laboratorios)"/>
    <n v="1"/>
    <s v="Atender Beneficiarios  niÒos y niÒas de primera infancia, mujeres gestantes y cuidadores a travÈs de experiencias artÌsticas en encuentros grupales"/>
    <n v="0"/>
    <m/>
    <n v="0"/>
    <m/>
    <n v="222"/>
    <n v="222"/>
    <x v="215"/>
    <x v="220"/>
  </r>
  <r>
    <n v="6"/>
    <s v="Un Nuevo Contrato Social y Ambiental para la Bogot· del Siglo XXI"/>
    <n v="2020"/>
    <n v="1"/>
    <n v="222"/>
    <x v="2"/>
    <n v="93"/>
    <s v="Sector Cultura, recreaciÛn y deporte"/>
    <n v="2"/>
    <x v="11"/>
    <s v="Localidad"/>
    <n v="1"/>
    <s v="Hacer un nuevo contrato social con igualdad de oportunidades para la inclusiÛn social, productiva y polÌtica"/>
    <n v="12"/>
    <s v="EducaciÛn inicial: Bases sÛlidas para la vida"/>
    <n v="7617"/>
    <s v="Aportes al desarrollo integral a travÈs de las artes para la primera infancia en Bogot· D.C."/>
    <n v="1"/>
    <s v="04. Inversion no georeferenciable"/>
    <s v="Localidad  -  Experiencias ArtÌsticas,CirculaciÛn De Obras Y Contenidos Para La Primera Infancia Y La AdecuaciÛn De Espacios FÌsicos(Laboratorios)"/>
    <n v="3"/>
    <s v="Alcanzar beneficiarios  niÒos y niÒas de primera infancia, mujeres gestantes y cuidadores que participan en procesos de circulaciÛn de experiencias y obras artÌsticas, a favor de los derechos culturales."/>
    <n v="0"/>
    <m/>
    <n v="0"/>
    <m/>
    <n v="117"/>
    <n v="117"/>
    <x v="227"/>
    <x v="232"/>
  </r>
  <r>
    <n v="6"/>
    <s v="Un Nuevo Contrato Social y Ambiental para la Bogot· del Siglo XXI"/>
    <n v="2020"/>
    <n v="1"/>
    <n v="222"/>
    <x v="2"/>
    <n v="93"/>
    <s v="Sector Cultura, recreaciÛn y deporte"/>
    <n v="2"/>
    <x v="11"/>
    <s v="Localidad"/>
    <n v="1"/>
    <s v="Hacer un nuevo contrato social con igualdad de oportunidades para la inclusiÛn social, productiva y polÌtica"/>
    <n v="15"/>
    <s v="Plan Distrital de Lectura, Escritura y oralidad: Leer para la vida"/>
    <n v="7594"/>
    <s v="Desarrollo de las pr·cticas literarias como derecho"/>
    <n v="1"/>
    <s v="04. Inversion no georeferenciable"/>
    <s v="Localidad  -  Actividades De CirculaciÛn, CreaciÛn, ApropiaciÛn Literaria"/>
    <n v="3"/>
    <s v="Realizar actividades de promociÛn de lectura de mÌnimo 45 minutos de duraciÛn cada una."/>
    <n v="0"/>
    <m/>
    <n v="0"/>
    <m/>
    <n v="2"/>
    <n v="2"/>
    <x v="217"/>
    <x v="222"/>
  </r>
  <r>
    <n v="6"/>
    <s v="Un Nuevo Contrato Social y Ambiental para la Bogot· del Siglo XXI"/>
    <n v="2020"/>
    <n v="1"/>
    <n v="222"/>
    <x v="2"/>
    <n v="93"/>
    <s v="Sector Cultura, recreaciÛn y deporte"/>
    <n v="2"/>
    <x v="11"/>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isticas De CirculaciÛn,  GeneraciÛn Y DifusÛn Del Conocimiento En El Campo De Las Artes"/>
    <n v="1"/>
    <s v="Realizar Actividades  de generaciÛn y difusiÛn de conocimiento del campo de las artes."/>
    <n v="0"/>
    <m/>
    <n v="0"/>
    <m/>
    <n v="2"/>
    <n v="2"/>
    <x v="218"/>
    <x v="223"/>
  </r>
  <r>
    <n v="6"/>
    <s v="Un Nuevo Contrato Social y Ambiental para la Bogot· del Siglo XXI"/>
    <n v="2020"/>
    <n v="1"/>
    <n v="222"/>
    <x v="2"/>
    <n v="93"/>
    <s v="Sector Cultura, recreaciÛn y deporte"/>
    <n v="2"/>
    <x v="11"/>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isticas De CirculaciÛn,  GeneraciÛn Y DifusÛn Del Conocimiento En El Campo De Las Artes"/>
    <n v="4"/>
    <s v="Realizar Actividades de educaciÛn informal en ·reas artÌsticas y culturales."/>
    <n v="0"/>
    <m/>
    <n v="0"/>
    <m/>
    <n v="9"/>
    <n v="9"/>
    <x v="228"/>
    <x v="233"/>
  </r>
  <r>
    <n v="6"/>
    <s v="Un Nuevo Contrato Social y Ambiental para la Bogot· del Siglo XXI"/>
    <n v="2020"/>
    <n v="1"/>
    <n v="222"/>
    <x v="2"/>
    <n v="93"/>
    <s v="Sector Cultura, recreaciÛn y deporte"/>
    <n v="2"/>
    <x v="11"/>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isticas De CirculaciÛn,  GeneraciÛn Y DifusÛn Del Conocimiento En El Campo De Las Artes"/>
    <n v="5"/>
    <s v="Realizar Actividades  de creaciÛn artÌstica y cultural"/>
    <n v="0"/>
    <m/>
    <n v="0"/>
    <m/>
    <n v="3"/>
    <n v="3"/>
    <x v="221"/>
    <x v="226"/>
  </r>
  <r>
    <n v="6"/>
    <s v="Un Nuevo Contrato Social y Ambiental para la Bogot· del Siglo XXI"/>
    <n v="2020"/>
    <n v="1"/>
    <n v="222"/>
    <x v="2"/>
    <n v="93"/>
    <s v="Sector Cultura, recreaciÛn y deporte"/>
    <n v="2"/>
    <x v="11"/>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isticas De CirculaciÛn,  GeneraciÛn Y DifusÛn Del Conocimiento En El Campo De Las Artes"/>
    <n v="6"/>
    <s v="Realizar Actividades de apropiaciÛn de las pr·cticas artÌsticas"/>
    <n v="0"/>
    <m/>
    <n v="0"/>
    <m/>
    <n v="11"/>
    <n v="11"/>
    <x v="229"/>
    <x v="234"/>
  </r>
  <r>
    <n v="6"/>
    <s v="Un Nuevo Contrato Social y Ambiental para la Bogot· del Siglo XXI"/>
    <n v="2020"/>
    <n v="1"/>
    <n v="222"/>
    <x v="2"/>
    <n v="93"/>
    <s v="Sector Cultura, recreaciÛn y deporte"/>
    <n v="2"/>
    <x v="11"/>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isticas De CirculaciÛn,  GeneraciÛn Y DifusÛn Del Conocimiento En El Campo De Las Artes"/>
    <n v="7"/>
    <s v="Realizar Actividades de circulaciÛn artÌstica y cultural"/>
    <n v="0"/>
    <m/>
    <n v="0"/>
    <m/>
    <n v="77"/>
    <n v="77"/>
    <x v="230"/>
    <x v="235"/>
  </r>
  <r>
    <n v="6"/>
    <s v="Un Nuevo Contrato Social y Ambiental para la Bogot· del Siglo XXI"/>
    <n v="2020"/>
    <n v="1"/>
    <n v="222"/>
    <x v="2"/>
    <n v="93"/>
    <s v="Sector Cultura, recreaciÛn y deporte"/>
    <n v="2"/>
    <x v="11"/>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isticas De CirculaciÛn,  GeneraciÛn Y DifusÛn Del Conocimiento En El Campo De Las Artes"/>
    <n v="8"/>
    <s v="Realizar Actividades de educaciÛn informal al sector artÌstico y cultural"/>
    <n v="0"/>
    <m/>
    <n v="0"/>
    <m/>
    <n v="4"/>
    <n v="4"/>
    <x v="231"/>
    <x v="236"/>
  </r>
  <r>
    <n v="6"/>
    <s v="Un Nuevo Contrato Social y Ambiental para la Bogot· del Siglo XXI"/>
    <n v="2020"/>
    <n v="1"/>
    <n v="222"/>
    <x v="2"/>
    <n v="93"/>
    <s v="Sector Cultura, recreaciÛn y deporte"/>
    <n v="2"/>
    <x v="11"/>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isticas De CirculaciÛn,  GeneraciÛn Y DifusÛn Del Conocimiento En El Campo De Las Artes"/>
    <n v="9"/>
    <s v="Desarrollar Servicios de asistencia tÈcnica en gestiÛn artÌstica y cultural."/>
    <n v="0"/>
    <m/>
    <n v="0"/>
    <m/>
    <n v="3"/>
    <n v="3"/>
    <x v="232"/>
    <x v="237"/>
  </r>
  <r>
    <n v="6"/>
    <s v="Un Nuevo Contrato Social y Ambiental para la Bogot· del Siglo XXI"/>
    <n v="2020"/>
    <n v="1"/>
    <n v="222"/>
    <x v="2"/>
    <n v="93"/>
    <s v="Sector Cultura, recreaciÛn y deporte"/>
    <n v="2"/>
    <x v="11"/>
    <s v="Localidad"/>
    <n v="1"/>
    <s v="Hacer un nuevo contrato social con igualdad de oportunidades para la inclusiÛn social, productiva y polÌtica"/>
    <n v="21"/>
    <s v="CreaciÛn y vida cotidiana: ApropiaciÛn ciudadana del arte, la cultura y el patrimonio, para la democracia cultural"/>
    <n v="7614"/>
    <s v="TransformaciÛn de la Red de Equipamientos Culturales para su ConsolidaciÛn y sustentabilidad en Bogot· D.C."/>
    <n v="1"/>
    <s v="04. Inversion no georeferenciable"/>
    <s v="Localidad  -  ApropiaciÛn, ProgramaciÛn Convergente, GestiÛn Y DotaciÛn Especializada, InnovaciÛn"/>
    <n v="1"/>
    <s v="Realizar Acciones y alianzas  para apropiaciÛn de los equipamientos culturales con artistas locales, lÌderes territoriales y medios comunitarios"/>
    <n v="0"/>
    <m/>
    <n v="0"/>
    <m/>
    <n v="5"/>
    <n v="5"/>
    <x v="233"/>
    <x v="238"/>
  </r>
  <r>
    <n v="6"/>
    <s v="Un Nuevo Contrato Social y Ambiental para la Bogot· del Siglo XXI"/>
    <n v="2020"/>
    <n v="1"/>
    <n v="222"/>
    <x v="2"/>
    <n v="93"/>
    <s v="Sector Cultura, recreaciÛn y deporte"/>
    <n v="2"/>
    <x v="11"/>
    <s v="Localidad"/>
    <n v="1"/>
    <s v="Hacer un nuevo contrato social con igualdad de oportunidades para la inclusiÛn social, productiva y polÌtica"/>
    <n v="21"/>
    <s v="CreaciÛn y vida cotidiana: ApropiaciÛn ciudadana del arte, la cultura y el patrimonio, para la democracia cultural"/>
    <n v="7614"/>
    <s v="TransformaciÛn de la Red de Equipamientos Culturales para su ConsolidaciÛn y sustentabilidad en Bogot· D.C."/>
    <n v="1"/>
    <s v="04. Inversion no georeferenciable"/>
    <s v="Localidad  -  ApropiaciÛn, ProgramaciÛn Convergente, GestiÛn Y DotaciÛn Especializada, InnovaciÛn"/>
    <n v="3"/>
    <s v="Realizar Actividades  de programaciÛn artÌstica y de cultura cientÌfica en franjas permanentes, circuitos y temporadas."/>
    <n v="0"/>
    <m/>
    <n v="0"/>
    <m/>
    <n v="4"/>
    <n v="4"/>
    <x v="234"/>
    <x v="239"/>
  </r>
  <r>
    <n v="6"/>
    <s v="Un Nuevo Contrato Social y Ambiental para la Bogot· del Siglo XXI"/>
    <n v="2020"/>
    <n v="1"/>
    <n v="222"/>
    <x v="2"/>
    <n v="93"/>
    <s v="Sector Cultura, recreaciÛn y deporte"/>
    <n v="2"/>
    <x v="11"/>
    <s v="Localidad"/>
    <n v="1"/>
    <s v="Hacer un nuevo contrato social con igualdad de oportunidades para la inclusiÛn social, productiva y polÌtica"/>
    <n v="21"/>
    <s v="CreaciÛn y vida cotidiana: ApropiaciÛn ciudadana del arte, la cultura y el patrimonio, para la democracia cultural"/>
    <n v="7625"/>
    <s v="Fortalecimiento de Culturas en com˙n: arte, memoria y territorio en Bogot· D.C."/>
    <n v="1"/>
    <s v="04. Inversion no georeferenciable"/>
    <s v="Localidad  -  Actividades Culturales Con Las Comunidades Para Establecer Di·logos"/>
    <n v="1"/>
    <s v="Alcanzar actividades culturales con las comunidades para establecer di·logos entorno a idearios comunes"/>
    <n v="0"/>
    <m/>
    <n v="0"/>
    <m/>
    <n v="2"/>
    <n v="2"/>
    <x v="235"/>
    <x v="240"/>
  </r>
  <r>
    <n v="6"/>
    <s v="Un Nuevo Contrato Social y Ambiental para la Bogot· del Siglo XXI"/>
    <n v="2020"/>
    <n v="1"/>
    <n v="222"/>
    <x v="2"/>
    <n v="93"/>
    <s v="Sector Cultura, recreaciÛn y deporte"/>
    <n v="3"/>
    <x v="1"/>
    <s v="Localidad"/>
    <n v="1"/>
    <s v="Hacer un nuevo contrato social con igualdad de oportunidades para la inclusiÛn social, productiva y polÌtica"/>
    <n v="12"/>
    <s v="EducaciÛn inicial: Bases sÛlidas para la vida"/>
    <n v="7617"/>
    <s v="Aportes al desarrollo integral a travÈs de las artes para la primera infancia en Bogot· D.C."/>
    <n v="1"/>
    <s v="04. Inversion no georeferenciable"/>
    <s v="Localidad  -  Experiencias ArtÌsticas,CirculaciÛn De Obras Y Contenidos Para La Primera Infancia Y La AdecuaciÛn De Espacios FÌsicos(Laboratorios)"/>
    <n v="1"/>
    <s v="Atender Beneficiarios  niÒos y niÒas de primera infancia, mujeres gestantes y cuidadores a travÈs de experiencias artÌsticas en encuentros grupales"/>
    <n v="0"/>
    <m/>
    <n v="0"/>
    <m/>
    <n v="651"/>
    <n v="651"/>
    <x v="215"/>
    <x v="220"/>
  </r>
  <r>
    <n v="6"/>
    <s v="Un Nuevo Contrato Social y Ambiental para la Bogot· del Siglo XXI"/>
    <n v="2020"/>
    <n v="1"/>
    <n v="222"/>
    <x v="2"/>
    <n v="93"/>
    <s v="Sector Cultura, recreaciÛn y deporte"/>
    <n v="3"/>
    <x v="1"/>
    <s v="Localidad"/>
    <n v="1"/>
    <s v="Hacer un nuevo contrato social con igualdad de oportunidades para la inclusiÛn social, productiva y polÌtica"/>
    <n v="12"/>
    <s v="EducaciÛn inicial: Bases sÛlidas para la vida"/>
    <n v="7617"/>
    <s v="Aportes al desarrollo integral a travÈs de las artes para la primera infancia en Bogot· D.C."/>
    <n v="1"/>
    <s v="04. Inversion no georeferenciable"/>
    <s v="Localidad  -  Experiencias ArtÌsticas,CirculaciÛn De Obras Y Contenidos Para La Primera Infancia Y La AdecuaciÛn De Espacios FÌsicos(Laboratorios)"/>
    <n v="3"/>
    <s v="Alcanzar beneficiarios  niÒos y niÒas de primera infancia, mujeres gestantes y cuidadores que participan en procesos de circulaciÛn de experiencias y obras artÌsticas, a favor de los derechos culturales."/>
    <n v="0"/>
    <m/>
    <n v="0"/>
    <m/>
    <n v="141"/>
    <n v="141"/>
    <x v="236"/>
    <x v="241"/>
  </r>
  <r>
    <n v="6"/>
    <s v="Un Nuevo Contrato Social y Ambiental para la Bogot· del Siglo XXI"/>
    <n v="2020"/>
    <n v="1"/>
    <n v="222"/>
    <x v="2"/>
    <n v="93"/>
    <s v="Sector Cultura, recreaciÛn y deporte"/>
    <n v="3"/>
    <x v="1"/>
    <s v="Localidad"/>
    <n v="1"/>
    <s v="Hacer un nuevo contrato social con igualdad de oportunidades para la inclusiÛn social, productiva y polÌtica"/>
    <n v="12"/>
    <s v="EducaciÛn inicial: Bases sÛlidas para la vida"/>
    <n v="7617"/>
    <s v="Aportes al desarrollo integral a travÈs de las artes para la primera infancia en Bogot· D.C."/>
    <n v="1"/>
    <s v="04. Inversion no georeferenciable"/>
    <s v="Localidad  -  Experiencias ArtÌsticas,CirculaciÛn De Obras Y Contenidos Para La Primera Infancia Y La AdecuaciÛn De Espacios FÌsicos(Laboratorios)"/>
    <n v="4"/>
    <s v="Alcanzar espacios adecuados para los niÒos y niÒas de cero a cinco aÒos y mujeres gestantes mediante la asesorÌa, acompaÒamiento y/o ambientaciÛn de espacios para el acercamiento del arte a la primera infancia."/>
    <n v="0"/>
    <m/>
    <n v="0"/>
    <m/>
    <n v="4"/>
    <n v="4"/>
    <x v="237"/>
    <x v="242"/>
  </r>
  <r>
    <n v="6"/>
    <s v="Un Nuevo Contrato Social y Ambiental para la Bogot· del Siglo XXI"/>
    <n v="2020"/>
    <n v="1"/>
    <n v="222"/>
    <x v="2"/>
    <n v="93"/>
    <s v="Sector Cultura, recreaciÛn y deporte"/>
    <n v="3"/>
    <x v="1"/>
    <s v="Localidad"/>
    <n v="1"/>
    <s v="Hacer un nuevo contrato social con igualdad de oportunidades para la inclusiÛn social, productiva y polÌtica"/>
    <n v="15"/>
    <s v="Plan Distrital de Lectura, Escritura y oralidad: Leer para la vida"/>
    <n v="7594"/>
    <s v="Desarrollo de las pr·cticas literarias como derecho"/>
    <n v="1"/>
    <s v="04. Inversion no georeferenciable"/>
    <s v="Localidad  -  Actividades De CirculaciÛn, CreaciÛn, ApropiaciÛn Literaria"/>
    <n v="3"/>
    <s v="Realizar actividades de promociÛn de lectura de mÌnimo 45 minutos de duraciÛn cada una."/>
    <n v="0"/>
    <m/>
    <n v="0"/>
    <m/>
    <n v="6"/>
    <n v="6"/>
    <x v="238"/>
    <x v="243"/>
  </r>
  <r>
    <n v="6"/>
    <s v="Un Nuevo Contrato Social y Ambiental para la Bogot· del Siglo XXI"/>
    <n v="2020"/>
    <n v="1"/>
    <n v="222"/>
    <x v="2"/>
    <n v="93"/>
    <s v="Sector Cultura, recreaciÛn y deporte"/>
    <n v="3"/>
    <x v="1"/>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isticas De CirculaciÛn,  GeneraciÛn Y DifusÛn Del Conocimiento En El Campo De Las Artes"/>
    <n v="1"/>
    <s v="Realizar Actividades  de generaciÛn y difusiÛn de conocimiento del campo de las artes."/>
    <n v="0"/>
    <m/>
    <n v="0"/>
    <m/>
    <n v="23"/>
    <n v="23"/>
    <x v="239"/>
    <x v="244"/>
  </r>
  <r>
    <n v="6"/>
    <s v="Un Nuevo Contrato Social y Ambiental para la Bogot· del Siglo XXI"/>
    <n v="2020"/>
    <n v="1"/>
    <n v="222"/>
    <x v="2"/>
    <n v="93"/>
    <s v="Sector Cultura, recreaciÛn y deporte"/>
    <n v="3"/>
    <x v="1"/>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isticas De CirculaciÛn,  GeneraciÛn Y DifusÛn Del Conocimiento En El Campo De Las Artes"/>
    <n v="2"/>
    <s v="Desarrollar Actividades de servicios de informaciÛn para el sector artÌstico y cultural."/>
    <n v="0"/>
    <m/>
    <n v="0"/>
    <m/>
    <n v="1"/>
    <n v="1"/>
    <x v="240"/>
    <x v="245"/>
  </r>
  <r>
    <n v="6"/>
    <s v="Un Nuevo Contrato Social y Ambiental para la Bogot· del Siglo XXI"/>
    <n v="2020"/>
    <n v="1"/>
    <n v="222"/>
    <x v="2"/>
    <n v="93"/>
    <s v="Sector Cultura, recreaciÛn y deporte"/>
    <n v="3"/>
    <x v="1"/>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isticas De CirculaciÛn,  GeneraciÛn Y DifusÛn Del Conocimiento En El Campo De Las Artes"/>
    <n v="4"/>
    <s v="Realizar Actividades de educaciÛn informal en ·reas artÌsticas y culturales."/>
    <n v="0"/>
    <m/>
    <n v="0"/>
    <m/>
    <n v="35"/>
    <n v="35"/>
    <x v="241"/>
    <x v="246"/>
  </r>
  <r>
    <n v="6"/>
    <s v="Un Nuevo Contrato Social y Ambiental para la Bogot· del Siglo XXI"/>
    <n v="2020"/>
    <n v="1"/>
    <n v="222"/>
    <x v="2"/>
    <n v="93"/>
    <s v="Sector Cultura, recreaciÛn y deporte"/>
    <n v="3"/>
    <x v="1"/>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isticas De CirculaciÛn,  GeneraciÛn Y DifusÛn Del Conocimiento En El Campo De Las Artes"/>
    <n v="5"/>
    <s v="Realizar Actividades  de creaciÛn artÌstica y cultural"/>
    <n v="0"/>
    <m/>
    <n v="0"/>
    <m/>
    <n v="7"/>
    <n v="7"/>
    <x v="242"/>
    <x v="247"/>
  </r>
  <r>
    <n v="6"/>
    <s v="Un Nuevo Contrato Social y Ambiental para la Bogot· del Siglo XXI"/>
    <n v="2020"/>
    <n v="1"/>
    <n v="222"/>
    <x v="2"/>
    <n v="93"/>
    <s v="Sector Cultura, recreaciÛn y deporte"/>
    <n v="3"/>
    <x v="1"/>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isticas De CirculaciÛn,  GeneraciÛn Y DifusÛn Del Conocimiento En El Campo De Las Artes"/>
    <n v="6"/>
    <s v="Realizar Actividades de apropiaciÛn de las pr·cticas artÌsticas"/>
    <n v="0"/>
    <m/>
    <n v="0"/>
    <m/>
    <n v="47"/>
    <n v="47"/>
    <x v="243"/>
    <x v="248"/>
  </r>
  <r>
    <n v="6"/>
    <s v="Un Nuevo Contrato Social y Ambiental para la Bogot· del Siglo XXI"/>
    <n v="2020"/>
    <n v="1"/>
    <n v="222"/>
    <x v="2"/>
    <n v="93"/>
    <s v="Sector Cultura, recreaciÛn y deporte"/>
    <n v="3"/>
    <x v="1"/>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isticas De CirculaciÛn,  GeneraciÛn Y DifusÛn Del Conocimiento En El Campo De Las Artes"/>
    <n v="7"/>
    <s v="Realizar Actividades de circulaciÛn artÌstica y cultural"/>
    <n v="0"/>
    <m/>
    <n v="0"/>
    <m/>
    <n v="220"/>
    <n v="220"/>
    <x v="244"/>
    <x v="249"/>
  </r>
  <r>
    <n v="6"/>
    <s v="Un Nuevo Contrato Social y Ambiental para la Bogot· del Siglo XXI"/>
    <n v="2020"/>
    <n v="1"/>
    <n v="222"/>
    <x v="2"/>
    <n v="93"/>
    <s v="Sector Cultura, recreaciÛn y deporte"/>
    <n v="3"/>
    <x v="1"/>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isticas De CirculaciÛn,  GeneraciÛn Y DifusÛn Del Conocimiento En El Campo De Las Artes"/>
    <n v="8"/>
    <s v="Realizar Actividades de educaciÛn informal al sector artÌstico y cultural"/>
    <n v="0"/>
    <m/>
    <n v="0"/>
    <m/>
    <n v="256"/>
    <n v="256"/>
    <x v="245"/>
    <x v="250"/>
  </r>
  <r>
    <n v="6"/>
    <s v="Un Nuevo Contrato Social y Ambiental para la Bogot· del Siglo XXI"/>
    <n v="2020"/>
    <n v="1"/>
    <n v="222"/>
    <x v="2"/>
    <n v="93"/>
    <s v="Sector Cultura, recreaciÛn y deporte"/>
    <n v="3"/>
    <x v="1"/>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isticas De CirculaciÛn,  GeneraciÛn Y DifusÛn Del Conocimiento En El Campo De Las Artes"/>
    <n v="9"/>
    <s v="Desarrollar Servicios de asistencia tÈcnica en gestiÛn artÌstica y cultural."/>
    <n v="0"/>
    <m/>
    <n v="0"/>
    <m/>
    <n v="172"/>
    <n v="172"/>
    <x v="246"/>
    <x v="251"/>
  </r>
  <r>
    <n v="6"/>
    <s v="Un Nuevo Contrato Social y Ambiental para la Bogot· del Siglo XXI"/>
    <n v="2020"/>
    <n v="1"/>
    <n v="222"/>
    <x v="2"/>
    <n v="93"/>
    <s v="Sector Cultura, recreaciÛn y deporte"/>
    <n v="3"/>
    <x v="1"/>
    <s v="Localidad"/>
    <n v="1"/>
    <s v="Hacer un nuevo contrato social con igualdad de oportunidades para la inclusiÛn social, productiva y polÌtica"/>
    <n v="21"/>
    <s v="CreaciÛn y vida cotidiana: ApropiaciÛn ciudadana del arte, la cultura y el patrimonio, para la democracia cultural"/>
    <n v="7614"/>
    <s v="TransformaciÛn de la Red de Equipamientos Culturales para su ConsolidaciÛn y sustentabilidad en Bogot· D.C."/>
    <n v="1"/>
    <s v="04. Inversion no georeferenciable"/>
    <s v="Localidad  -  ApropiaciÛn, ProgramaciÛn Convergente, GestiÛn Y DotaciÛn Especializada, InnovaciÛn"/>
    <n v="1"/>
    <s v="Realizar Acciones y alianzas  para apropiaciÛn de los equipamientos culturales con artistas locales, lÌderes territoriales y medios comunitarios"/>
    <n v="0"/>
    <m/>
    <n v="0"/>
    <m/>
    <n v="4"/>
    <n v="4"/>
    <x v="247"/>
    <x v="252"/>
  </r>
  <r>
    <n v="6"/>
    <s v="Un Nuevo Contrato Social y Ambiental para la Bogot· del Siglo XXI"/>
    <n v="2020"/>
    <n v="1"/>
    <n v="222"/>
    <x v="2"/>
    <n v="93"/>
    <s v="Sector Cultura, recreaciÛn y deporte"/>
    <n v="3"/>
    <x v="1"/>
    <s v="Localidad"/>
    <n v="1"/>
    <s v="Hacer un nuevo contrato social con igualdad de oportunidades para la inclusiÛn social, productiva y polÌtica"/>
    <n v="21"/>
    <s v="CreaciÛn y vida cotidiana: ApropiaciÛn ciudadana del arte, la cultura y el patrimonio, para la democracia cultural"/>
    <n v="7614"/>
    <s v="TransformaciÛn de la Red de Equipamientos Culturales para su ConsolidaciÛn y sustentabilidad en Bogot· D.C."/>
    <n v="1"/>
    <s v="04. Inversion no georeferenciable"/>
    <s v="Localidad  -  ApropiaciÛn, ProgramaciÛn Convergente, GestiÛn Y DotaciÛn Especializada, InnovaciÛn"/>
    <n v="2"/>
    <s v="Realizar Recorridos , formaciÛn de p˙blicos y actividades para acercarse a los entornos y conectarse con la relevancia de los equipamientos."/>
    <n v="0"/>
    <m/>
    <n v="0"/>
    <m/>
    <n v="9"/>
    <n v="3"/>
    <x v="248"/>
    <x v="253"/>
  </r>
  <r>
    <n v="6"/>
    <s v="Un Nuevo Contrato Social y Ambiental para la Bogot· del Siglo XXI"/>
    <n v="2020"/>
    <n v="1"/>
    <n v="222"/>
    <x v="2"/>
    <n v="93"/>
    <s v="Sector Cultura, recreaciÛn y deporte"/>
    <n v="3"/>
    <x v="1"/>
    <s v="Localidad"/>
    <n v="1"/>
    <s v="Hacer un nuevo contrato social con igualdad de oportunidades para la inclusiÛn social, productiva y polÌtica"/>
    <n v="21"/>
    <s v="CreaciÛn y vida cotidiana: ApropiaciÛn ciudadana del arte, la cultura y el patrimonio, para la democracia cultural"/>
    <n v="7614"/>
    <s v="TransformaciÛn de la Red de Equipamientos Culturales para su ConsolidaciÛn y sustentabilidad en Bogot· D.C."/>
    <n v="1"/>
    <s v="04. Inversion no georeferenciable"/>
    <s v="Localidad  -  ApropiaciÛn, ProgramaciÛn Convergente, GestiÛn Y DotaciÛn Especializada, InnovaciÛn"/>
    <n v="3"/>
    <s v="Realizar Actividades  de programaciÛn artÌstica y de cultura cientÌfica en franjas permanentes, circuitos y temporadas."/>
    <n v="0"/>
    <m/>
    <n v="0"/>
    <m/>
    <n v="395"/>
    <n v="395"/>
    <x v="249"/>
    <x v="254"/>
  </r>
  <r>
    <n v="6"/>
    <s v="Un Nuevo Contrato Social y Ambiental para la Bogot· del Siglo XXI"/>
    <n v="2020"/>
    <n v="1"/>
    <n v="222"/>
    <x v="2"/>
    <n v="93"/>
    <s v="Sector Cultura, recreaciÛn y deporte"/>
    <n v="4"/>
    <x v="2"/>
    <s v="Localidad"/>
    <n v="1"/>
    <s v="Hacer un nuevo contrato social con igualdad de oportunidades para la inclusiÛn social, productiva y polÌtica"/>
    <n v="12"/>
    <s v="EducaciÛn inicial: Bases sÛlidas para la vida"/>
    <n v="7617"/>
    <s v="Aportes al desarrollo integral a travÈs de las artes para la primera infancia en Bogot· D.C."/>
    <n v="1"/>
    <s v="04. Inversion no georeferenciable"/>
    <s v="Localidad  -  Experiencias ArtÌsticas,CirculaciÛn De Obras Y Contenidos Para La Primera Infancia Y La AdecuaciÛn De Espacios FÌsicos(Laboratorios)"/>
    <n v="1"/>
    <s v="Atender Beneficiarios  niÒos y niÒas de primera infancia, mujeres gestantes y cuidadores a travÈs de experiencias artÌsticas en encuentros grupales"/>
    <n v="0"/>
    <m/>
    <n v="0"/>
    <m/>
    <n v="1992"/>
    <n v="1992"/>
    <x v="215"/>
    <x v="220"/>
  </r>
  <r>
    <n v="6"/>
    <s v="Un Nuevo Contrato Social y Ambiental para la Bogot· del Siglo XXI"/>
    <n v="2020"/>
    <n v="1"/>
    <n v="222"/>
    <x v="2"/>
    <n v="93"/>
    <s v="Sector Cultura, recreaciÛn y deporte"/>
    <n v="4"/>
    <x v="2"/>
    <s v="Localidad"/>
    <n v="1"/>
    <s v="Hacer un nuevo contrato social con igualdad de oportunidades para la inclusiÛn social, productiva y polÌtica"/>
    <n v="12"/>
    <s v="EducaciÛn inicial: Bases sÛlidas para la vida"/>
    <n v="7617"/>
    <s v="Aportes al desarrollo integral a travÈs de las artes para la primera infancia en Bogot· D.C."/>
    <n v="1"/>
    <s v="04. Inversion no georeferenciable"/>
    <s v="Localidad  -  Experiencias ArtÌsticas,CirculaciÛn De Obras Y Contenidos Para La Primera Infancia Y La AdecuaciÛn De Espacios FÌsicos(Laboratorios)"/>
    <n v="3"/>
    <s v="Alcanzar beneficiarios  niÒos y niÒas de primera infancia, mujeres gestantes y cuidadores que participan en procesos de circulaciÛn de experiencias y obras artÌsticas, a favor de los derechos culturales."/>
    <n v="0"/>
    <m/>
    <n v="0"/>
    <m/>
    <n v="152"/>
    <n v="152"/>
    <x v="250"/>
    <x v="255"/>
  </r>
  <r>
    <n v="6"/>
    <s v="Un Nuevo Contrato Social y Ambiental para la Bogot· del Siglo XXI"/>
    <n v="2020"/>
    <n v="1"/>
    <n v="222"/>
    <x v="2"/>
    <n v="93"/>
    <s v="Sector Cultura, recreaciÛn y deporte"/>
    <n v="4"/>
    <x v="2"/>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isticas De CirculaciÛn,  GeneraciÛn Y DifusÛn Del Conocimiento En El Campo De Las Artes"/>
    <n v="1"/>
    <s v="Realizar Actividades  de generaciÛn y difusiÛn de conocimiento del campo de las artes."/>
    <n v="0"/>
    <m/>
    <n v="0"/>
    <m/>
    <n v="1"/>
    <n v="1"/>
    <x v="251"/>
    <x v="256"/>
  </r>
  <r>
    <n v="6"/>
    <s v="Un Nuevo Contrato Social y Ambiental para la Bogot· del Siglo XXI"/>
    <n v="2020"/>
    <n v="1"/>
    <n v="222"/>
    <x v="2"/>
    <n v="93"/>
    <s v="Sector Cultura, recreaciÛn y deporte"/>
    <n v="4"/>
    <x v="2"/>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isticas De CirculaciÛn,  GeneraciÛn Y DifusÛn Del Conocimiento En El Campo De Las Artes"/>
    <n v="3"/>
    <s v="Realizar Actividades de apoyo para la organizaciÛn y participaciÛn del sector artÌstico y cultural y la ciudadanÌa."/>
    <n v="0"/>
    <m/>
    <n v="0"/>
    <m/>
    <n v="1"/>
    <n v="1"/>
    <x v="219"/>
    <x v="224"/>
  </r>
  <r>
    <n v="6"/>
    <s v="Un Nuevo Contrato Social y Ambiental para la Bogot· del Siglo XXI"/>
    <n v="2020"/>
    <n v="1"/>
    <n v="222"/>
    <x v="2"/>
    <n v="93"/>
    <s v="Sector Cultura, recreaciÛn y deporte"/>
    <n v="4"/>
    <x v="2"/>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isticas De CirculaciÛn,  GeneraciÛn Y DifusÛn Del Conocimiento En El Campo De Las Artes"/>
    <n v="4"/>
    <s v="Realizar Actividades de educaciÛn informal en ·reas artÌsticas y culturales."/>
    <n v="0"/>
    <m/>
    <n v="0"/>
    <m/>
    <n v="14"/>
    <n v="14"/>
    <x v="252"/>
    <x v="257"/>
  </r>
  <r>
    <n v="6"/>
    <s v="Un Nuevo Contrato Social y Ambiental para la Bogot· del Siglo XXI"/>
    <n v="2020"/>
    <n v="1"/>
    <n v="222"/>
    <x v="2"/>
    <n v="93"/>
    <s v="Sector Cultura, recreaciÛn y deporte"/>
    <n v="4"/>
    <x v="2"/>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isticas De CirculaciÛn,  GeneraciÛn Y DifusÛn Del Conocimiento En El Campo De Las Artes"/>
    <n v="5"/>
    <s v="Realizar Actividades  de creaciÛn artÌstica y cultural"/>
    <n v="0"/>
    <m/>
    <n v="0"/>
    <m/>
    <n v="2"/>
    <n v="2"/>
    <x v="253"/>
    <x v="258"/>
  </r>
  <r>
    <n v="6"/>
    <s v="Un Nuevo Contrato Social y Ambiental para la Bogot· del Siglo XXI"/>
    <n v="2020"/>
    <n v="1"/>
    <n v="222"/>
    <x v="2"/>
    <n v="93"/>
    <s v="Sector Cultura, recreaciÛn y deporte"/>
    <n v="4"/>
    <x v="2"/>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isticas De CirculaciÛn,  GeneraciÛn Y DifusÛn Del Conocimiento En El Campo De Las Artes"/>
    <n v="7"/>
    <s v="Realizar Actividades de circulaciÛn artÌstica y cultural"/>
    <n v="0"/>
    <m/>
    <n v="0"/>
    <m/>
    <n v="21"/>
    <n v="21"/>
    <x v="254"/>
    <x v="259"/>
  </r>
  <r>
    <n v="6"/>
    <s v="Un Nuevo Contrato Social y Ambiental para la Bogot· del Siglo XXI"/>
    <n v="2020"/>
    <n v="1"/>
    <n v="222"/>
    <x v="2"/>
    <n v="93"/>
    <s v="Sector Cultura, recreaciÛn y deporte"/>
    <n v="4"/>
    <x v="2"/>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isticas De CirculaciÛn,  GeneraciÛn Y DifusÛn Del Conocimiento En El Campo De Las Artes"/>
    <n v="8"/>
    <s v="Realizar Actividades de educaciÛn informal al sector artÌstico y cultural"/>
    <n v="0"/>
    <m/>
    <n v="0"/>
    <m/>
    <n v="2"/>
    <n v="2"/>
    <x v="255"/>
    <x v="260"/>
  </r>
  <r>
    <n v="6"/>
    <s v="Un Nuevo Contrato Social y Ambiental para la Bogot· del Siglo XXI"/>
    <n v="2020"/>
    <n v="1"/>
    <n v="222"/>
    <x v="2"/>
    <n v="93"/>
    <s v="Sector Cultura, recreaciÛn y deporte"/>
    <n v="4"/>
    <x v="2"/>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isticas De CirculaciÛn,  GeneraciÛn Y DifusÛn Del Conocimiento En El Campo De Las Artes"/>
    <n v="9"/>
    <s v="Desarrollar Servicios de asistencia tÈcnica en gestiÛn artÌstica y cultural."/>
    <n v="0"/>
    <m/>
    <n v="0"/>
    <m/>
    <n v="1"/>
    <n v="1"/>
    <x v="256"/>
    <x v="261"/>
  </r>
  <r>
    <n v="6"/>
    <s v="Un Nuevo Contrato Social y Ambiental para la Bogot· del Siglo XXI"/>
    <n v="2020"/>
    <n v="1"/>
    <n v="222"/>
    <x v="2"/>
    <n v="93"/>
    <s v="Sector Cultura, recreaciÛn y deporte"/>
    <n v="4"/>
    <x v="2"/>
    <s v="Localidad"/>
    <n v="1"/>
    <s v="Hacer un nuevo contrato social con igualdad de oportunidades para la inclusiÛn social, productiva y polÌtica"/>
    <n v="21"/>
    <s v="CreaciÛn y vida cotidiana: ApropiaciÛn ciudadana del arte, la cultura y el patrimonio, para la democracia cultural"/>
    <n v="7614"/>
    <s v="TransformaciÛn de la Red de Equipamientos Culturales para su ConsolidaciÛn y sustentabilidad en Bogot· D.C."/>
    <n v="1"/>
    <s v="04. Inversion no georeferenciable"/>
    <s v="Localidad  -  ApropiaciÛn, ProgramaciÛn Convergente, GestiÛn Y DotaciÛn Especializada, InnovaciÛn"/>
    <n v="1"/>
    <s v="Realizar Acciones y alianzas  para apropiaciÛn de los equipamientos culturales con artistas locales, lÌderes territoriales y medios comunitarios"/>
    <n v="0"/>
    <m/>
    <n v="0"/>
    <m/>
    <n v="2"/>
    <n v="2"/>
    <x v="257"/>
    <x v="262"/>
  </r>
  <r>
    <n v="6"/>
    <s v="Un Nuevo Contrato Social y Ambiental para la Bogot· del Siglo XXI"/>
    <n v="2020"/>
    <n v="1"/>
    <n v="222"/>
    <x v="2"/>
    <n v="93"/>
    <s v="Sector Cultura, recreaciÛn y deporte"/>
    <n v="4"/>
    <x v="2"/>
    <s v="Localidad"/>
    <n v="1"/>
    <s v="Hacer un nuevo contrato social con igualdad de oportunidades para la inclusiÛn social, productiva y polÌtica"/>
    <n v="21"/>
    <s v="CreaciÛn y vida cotidiana: ApropiaciÛn ciudadana del arte, la cultura y el patrimonio, para la democracia cultural"/>
    <n v="7614"/>
    <s v="TransformaciÛn de la Red de Equipamientos Culturales para su ConsolidaciÛn y sustentabilidad en Bogot· D.C."/>
    <n v="1"/>
    <s v="04. Inversion no georeferenciable"/>
    <s v="Localidad  -  ApropiaciÛn, ProgramaciÛn Convergente, GestiÛn Y DotaciÛn Especializada, InnovaciÛn"/>
    <n v="3"/>
    <s v="Realizar Actividades  de programaciÛn artÌstica y de cultura cientÌfica en franjas permanentes, circuitos y temporadas."/>
    <n v="0"/>
    <m/>
    <n v="0"/>
    <m/>
    <n v="4"/>
    <n v="4"/>
    <x v="234"/>
    <x v="239"/>
  </r>
  <r>
    <n v="6"/>
    <s v="Un Nuevo Contrato Social y Ambiental para la Bogot· del Siglo XXI"/>
    <n v="2020"/>
    <n v="1"/>
    <n v="222"/>
    <x v="2"/>
    <n v="93"/>
    <s v="Sector Cultura, recreaciÛn y deporte"/>
    <n v="4"/>
    <x v="2"/>
    <s v="Localidad"/>
    <n v="1"/>
    <s v="Hacer un nuevo contrato social con igualdad de oportunidades para la inclusiÛn social, productiva y polÌtica"/>
    <n v="21"/>
    <s v="CreaciÛn y vida cotidiana: ApropiaciÛn ciudadana del arte, la cultura y el patrimonio, para la democracia cultural"/>
    <n v="7625"/>
    <s v="Fortalecimiento de Culturas en com˙n: arte, memoria y territorio en Bogot· D.C."/>
    <n v="1"/>
    <s v="04. Inversion no georeferenciable"/>
    <s v="Localidad  -  Actividades Culturales Con Las Comunidades Para Establecer Di·logos"/>
    <n v="1"/>
    <s v="Alcanzar actividades culturales con las comunidades para establecer di·logos entorno a idearios comunes"/>
    <n v="0"/>
    <m/>
    <n v="0"/>
    <m/>
    <n v="2"/>
    <n v="2"/>
    <x v="235"/>
    <x v="240"/>
  </r>
  <r>
    <n v="6"/>
    <s v="Un Nuevo Contrato Social y Ambiental para la Bogot· del Siglo XXI"/>
    <n v="2020"/>
    <n v="1"/>
    <n v="222"/>
    <x v="2"/>
    <n v="93"/>
    <s v="Sector Cultura, recreaciÛn y deporte"/>
    <n v="5"/>
    <x v="3"/>
    <s v="Localidad"/>
    <n v="1"/>
    <s v="Hacer un nuevo contrato social con igualdad de oportunidades para la inclusiÛn social, productiva y polÌtica"/>
    <n v="12"/>
    <s v="EducaciÛn inicial: Bases sÛlidas para la vida"/>
    <n v="7617"/>
    <s v="Aportes al desarrollo integral a travÈs de las artes para la primera infancia en Bogot· D.C."/>
    <n v="1"/>
    <s v="04. Inversion no georeferenciable"/>
    <s v="Localidad  -  Experiencias ArtÌsticas,CirculaciÛn De Obras Y Contenidos Para La Primera Infancia Y La AdecuaciÛn De Espacios FÌsicos(Laboratorios)"/>
    <n v="1"/>
    <s v="Atender Beneficiarios  niÒos y niÒas de primera infancia, mujeres gestantes y cuidadores a travÈs de experiencias artÌsticas en encuentros grupales"/>
    <n v="0"/>
    <m/>
    <n v="0"/>
    <m/>
    <n v="1674"/>
    <n v="1674"/>
    <x v="215"/>
    <x v="220"/>
  </r>
  <r>
    <n v="6"/>
    <s v="Un Nuevo Contrato Social y Ambiental para la Bogot· del Siglo XXI"/>
    <n v="2020"/>
    <n v="1"/>
    <n v="222"/>
    <x v="2"/>
    <n v="93"/>
    <s v="Sector Cultura, recreaciÛn y deporte"/>
    <n v="5"/>
    <x v="3"/>
    <s v="Localidad"/>
    <n v="1"/>
    <s v="Hacer un nuevo contrato social con igualdad de oportunidades para la inclusiÛn social, productiva y polÌtica"/>
    <n v="12"/>
    <s v="EducaciÛn inicial: Bases sÛlidas para la vida"/>
    <n v="7617"/>
    <s v="Aportes al desarrollo integral a travÈs de las artes para la primera infancia en Bogot· D.C."/>
    <n v="1"/>
    <s v="04. Inversion no georeferenciable"/>
    <s v="Localidad  -  Experiencias ArtÌsticas,CirculaciÛn De Obras Y Contenidos Para La Primera Infancia Y La AdecuaciÛn De Espacios FÌsicos(Laboratorios)"/>
    <n v="3"/>
    <s v="Alcanzar beneficiarios  niÒos y niÒas de primera infancia, mujeres gestantes y cuidadores que participan en procesos de circulaciÛn de experiencias y obras artÌsticas, a favor de los derechos culturales."/>
    <n v="0"/>
    <m/>
    <n v="0"/>
    <m/>
    <n v="42"/>
    <n v="42"/>
    <x v="250"/>
    <x v="255"/>
  </r>
  <r>
    <n v="6"/>
    <s v="Un Nuevo Contrato Social y Ambiental para la Bogot· del Siglo XXI"/>
    <n v="2020"/>
    <n v="1"/>
    <n v="222"/>
    <x v="2"/>
    <n v="93"/>
    <s v="Sector Cultura, recreaciÛn y deporte"/>
    <n v="5"/>
    <x v="3"/>
    <s v="Localidad"/>
    <n v="1"/>
    <s v="Hacer un nuevo contrato social con igualdad de oportunidades para la inclusiÛn social, productiva y polÌtica"/>
    <n v="12"/>
    <s v="EducaciÛn inicial: Bases sÛlidas para la vida"/>
    <n v="7617"/>
    <s v="Aportes al desarrollo integral a travÈs de las artes para la primera infancia en Bogot· D.C."/>
    <n v="1"/>
    <s v="04. Inversion no georeferenciable"/>
    <s v="Localidad  -  Experiencias ArtÌsticas,CirculaciÛn De Obras Y Contenidos Para La Primera Infancia Y La AdecuaciÛn De Espacios FÌsicos(Laboratorios)"/>
    <n v="4"/>
    <s v="Alcanzar espacios adecuados para los niÒos y niÒas de cero a cinco aÒos y mujeres gestantes mediante la asesorÌa, acompaÒamiento y/o ambientaciÛn de espacios para el acercamiento del arte a la primera infancia."/>
    <n v="0"/>
    <m/>
    <n v="0"/>
    <m/>
    <n v="2"/>
    <n v="2"/>
    <x v="258"/>
    <x v="263"/>
  </r>
  <r>
    <n v="6"/>
    <s v="Un Nuevo Contrato Social y Ambiental para la Bogot· del Siglo XXI"/>
    <n v="2020"/>
    <n v="1"/>
    <n v="222"/>
    <x v="2"/>
    <n v="93"/>
    <s v="Sector Cultura, recreaciÛn y deporte"/>
    <n v="5"/>
    <x v="3"/>
    <s v="Localidad"/>
    <n v="1"/>
    <s v="Hacer un nuevo contrato social con igualdad de oportunidades para la inclusiÛn social, productiva y polÌtica"/>
    <n v="14"/>
    <s v="FormaciÛn integral: m·s y mejor tiempo en los colegios"/>
    <n v="7619"/>
    <s v="Fortalecimiento de procesos integrales de formaciÛn artÌstica a lo largo de la vida. Bogot· D.C."/>
    <n v="1"/>
    <s v="04. Inversion no georeferenciable"/>
    <s v="Localidad  -  Atenciones De NiÒos, NiÒas Y JÛvenes De Instituciones Educativas Distritales - Ied, Centros Locales De FormaciÛn ArtÌstica Dotados Con El Fin De Garantizar La AtenciÛn Y Cobertura Descentralizada De Los Procesos De FormaciÛn ArtÌstica."/>
    <n v="1"/>
    <s v="Alcanzar atenciones de niÒos, niÒas y jÛvenes de instituciones educativas distritales - IED"/>
    <n v="0"/>
    <m/>
    <n v="0"/>
    <m/>
    <n v="919"/>
    <n v="919"/>
    <x v="259"/>
    <x v="264"/>
  </r>
  <r>
    <n v="6"/>
    <s v="Un Nuevo Contrato Social y Ambiental para la Bogot· del Siglo XXI"/>
    <n v="2020"/>
    <n v="1"/>
    <n v="222"/>
    <x v="2"/>
    <n v="93"/>
    <s v="Sector Cultura, recreaciÛn y deporte"/>
    <n v="5"/>
    <x v="3"/>
    <s v="Localidad"/>
    <n v="1"/>
    <s v="Hacer un nuevo contrato social con igualdad de oportunidades para la inclusiÛn social, productiva y polÌtica"/>
    <n v="15"/>
    <s v="Plan Distrital de Lectura, Escritura y oralidad: Leer para la vida"/>
    <n v="7594"/>
    <s v="Desarrollo de las pr·cticas literarias como derecho"/>
    <n v="1"/>
    <s v="04. Inversion no georeferenciable"/>
    <s v="Localidad  -  Actividades De CirculaciÛn, CreaciÛn, ApropiaciÛn Literaria"/>
    <n v="3"/>
    <s v="Realizar actividades de promociÛn de lectura de mÌnimo 45 minutos de duraciÛn cada una."/>
    <n v="0"/>
    <m/>
    <n v="0"/>
    <m/>
    <n v="13"/>
    <n v="13"/>
    <x v="260"/>
    <x v="265"/>
  </r>
  <r>
    <n v="6"/>
    <s v="Un Nuevo Contrato Social y Ambiental para la Bogot· del Siglo XXI"/>
    <n v="2020"/>
    <n v="1"/>
    <n v="222"/>
    <x v="2"/>
    <n v="93"/>
    <s v="Sector Cultura, recreaciÛn y deporte"/>
    <n v="5"/>
    <x v="3"/>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isticas De CirculaciÛn,  GeneraciÛn Y DifusÛn Del Conocimiento En El Campo De Las Artes"/>
    <n v="1"/>
    <s v="Realizar Actividades  de generaciÛn y difusiÛn de conocimiento del campo de las artes."/>
    <n v="0"/>
    <m/>
    <n v="0"/>
    <m/>
    <n v="4"/>
    <n v="4"/>
    <x v="261"/>
    <x v="266"/>
  </r>
  <r>
    <n v="6"/>
    <s v="Un Nuevo Contrato Social y Ambiental para la Bogot· del Siglo XXI"/>
    <n v="2020"/>
    <n v="1"/>
    <n v="222"/>
    <x v="2"/>
    <n v="93"/>
    <s v="Sector Cultura, recreaciÛn y deporte"/>
    <n v="5"/>
    <x v="3"/>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isticas De CirculaciÛn,  GeneraciÛn Y DifusÛn Del Conocimiento En El Campo De Las Artes"/>
    <n v="3"/>
    <s v="Realizar Actividades de apoyo para la organizaciÛn y participaciÛn del sector artÌstico y cultural y la ciudadanÌa."/>
    <n v="0"/>
    <m/>
    <n v="0"/>
    <m/>
    <n v="1"/>
    <n v="1"/>
    <x v="219"/>
    <x v="224"/>
  </r>
  <r>
    <n v="6"/>
    <s v="Un Nuevo Contrato Social y Ambiental para la Bogot· del Siglo XXI"/>
    <n v="2020"/>
    <n v="1"/>
    <n v="222"/>
    <x v="2"/>
    <n v="93"/>
    <s v="Sector Cultura, recreaciÛn y deporte"/>
    <n v="5"/>
    <x v="3"/>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isticas De CirculaciÛn,  GeneraciÛn Y DifusÛn Del Conocimiento En El Campo De Las Artes"/>
    <n v="4"/>
    <s v="Realizar Actividades de educaciÛn informal en ·reas artÌsticas y culturales."/>
    <n v="0"/>
    <m/>
    <n v="0"/>
    <m/>
    <n v="2"/>
    <n v="2"/>
    <x v="262"/>
    <x v="267"/>
  </r>
  <r>
    <n v="6"/>
    <s v="Un Nuevo Contrato Social y Ambiental para la Bogot· del Siglo XXI"/>
    <n v="2020"/>
    <n v="1"/>
    <n v="222"/>
    <x v="2"/>
    <n v="93"/>
    <s v="Sector Cultura, recreaciÛn y deporte"/>
    <n v="5"/>
    <x v="3"/>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isticas De CirculaciÛn,  GeneraciÛn Y DifusÛn Del Conocimiento En El Campo De Las Artes"/>
    <n v="6"/>
    <s v="Realizar Actividades de apropiaciÛn de las pr·cticas artÌsticas"/>
    <n v="0"/>
    <m/>
    <n v="0"/>
    <m/>
    <n v="10"/>
    <n v="10"/>
    <x v="263"/>
    <x v="268"/>
  </r>
  <r>
    <n v="6"/>
    <s v="Un Nuevo Contrato Social y Ambiental para la Bogot· del Siglo XXI"/>
    <n v="2020"/>
    <n v="1"/>
    <n v="222"/>
    <x v="2"/>
    <n v="93"/>
    <s v="Sector Cultura, recreaciÛn y deporte"/>
    <n v="5"/>
    <x v="3"/>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isticas De CirculaciÛn,  GeneraciÛn Y DifusÛn Del Conocimiento En El Campo De Las Artes"/>
    <n v="7"/>
    <s v="Realizar Actividades de circulaciÛn artÌstica y cultural"/>
    <n v="0"/>
    <m/>
    <n v="0"/>
    <m/>
    <n v="11"/>
    <n v="11"/>
    <x v="264"/>
    <x v="269"/>
  </r>
  <r>
    <n v="6"/>
    <s v="Un Nuevo Contrato Social y Ambiental para la Bogot· del Siglo XXI"/>
    <n v="2020"/>
    <n v="1"/>
    <n v="222"/>
    <x v="2"/>
    <n v="93"/>
    <s v="Sector Cultura, recreaciÛn y deporte"/>
    <n v="5"/>
    <x v="3"/>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isticas De CirculaciÛn,  GeneraciÛn Y DifusÛn Del Conocimiento En El Campo De Las Artes"/>
    <n v="8"/>
    <s v="Realizar Actividades de educaciÛn informal al sector artÌstico y cultural"/>
    <n v="0"/>
    <m/>
    <n v="0"/>
    <m/>
    <n v="5"/>
    <n v="5"/>
    <x v="265"/>
    <x v="270"/>
  </r>
  <r>
    <n v="6"/>
    <s v="Un Nuevo Contrato Social y Ambiental para la Bogot· del Siglo XXI"/>
    <n v="2020"/>
    <n v="1"/>
    <n v="222"/>
    <x v="2"/>
    <n v="93"/>
    <s v="Sector Cultura, recreaciÛn y deporte"/>
    <n v="5"/>
    <x v="3"/>
    <s v="Localidad"/>
    <n v="1"/>
    <s v="Hacer un nuevo contrato social con igualdad de oportunidades para la inclusiÛn social, productiva y polÌtica"/>
    <n v="21"/>
    <s v="CreaciÛn y vida cotidiana: ApropiaciÛn ciudadana del arte, la cultura y el patrimonio, para la democracia cultural"/>
    <n v="7614"/>
    <s v="TransformaciÛn de la Red de Equipamientos Culturales para su ConsolidaciÛn y sustentabilidad en Bogot· D.C."/>
    <n v="1"/>
    <s v="04. Inversion no georeferenciable"/>
    <s v="Localidad  -  ApropiaciÛn, ProgramaciÛn Convergente, GestiÛn Y DotaciÛn Especializada, InnovaciÛn"/>
    <n v="1"/>
    <s v="Realizar Acciones y alianzas  para apropiaciÛn de los equipamientos culturales con artistas locales, lÌderes territoriales y medios comunitarios"/>
    <n v="0"/>
    <m/>
    <n v="0"/>
    <m/>
    <n v="1"/>
    <n v="1"/>
    <x v="266"/>
    <x v="271"/>
  </r>
  <r>
    <n v="6"/>
    <s v="Un Nuevo Contrato Social y Ambiental para la Bogot· del Siglo XXI"/>
    <n v="2020"/>
    <n v="1"/>
    <n v="222"/>
    <x v="2"/>
    <n v="93"/>
    <s v="Sector Cultura, recreaciÛn y deporte"/>
    <n v="5"/>
    <x v="3"/>
    <s v="Localidad"/>
    <n v="1"/>
    <s v="Hacer un nuevo contrato social con igualdad de oportunidades para la inclusiÛn social, productiva y polÌtica"/>
    <n v="21"/>
    <s v="CreaciÛn y vida cotidiana: ApropiaciÛn ciudadana del arte, la cultura y el patrimonio, para la democracia cultural"/>
    <n v="7614"/>
    <s v="TransformaciÛn de la Red de Equipamientos Culturales para su ConsolidaciÛn y sustentabilidad en Bogot· D.C."/>
    <n v="1"/>
    <s v="04. Inversion no georeferenciable"/>
    <s v="Localidad  -  ApropiaciÛn, ProgramaciÛn Convergente, GestiÛn Y DotaciÛn Especializada, InnovaciÛn"/>
    <n v="3"/>
    <s v="Realizar Actividades  de programaciÛn artÌstica y de cultura cientÌfica en franjas permanentes, circuitos y temporadas."/>
    <n v="0"/>
    <m/>
    <n v="0"/>
    <m/>
    <n v="4"/>
    <n v="4"/>
    <x v="234"/>
    <x v="239"/>
  </r>
  <r>
    <n v="6"/>
    <s v="Un Nuevo Contrato Social y Ambiental para la Bogot· del Siglo XXI"/>
    <n v="2020"/>
    <n v="1"/>
    <n v="222"/>
    <x v="2"/>
    <n v="93"/>
    <s v="Sector Cultura, recreaciÛn y deporte"/>
    <n v="5"/>
    <x v="3"/>
    <s v="Localidad"/>
    <n v="1"/>
    <s v="Hacer un nuevo contrato social con igualdad de oportunidades para la inclusiÛn social, productiva y polÌtica"/>
    <n v="21"/>
    <s v="CreaciÛn y vida cotidiana: ApropiaciÛn ciudadana del arte, la cultura y el patrimonio, para la democracia cultural"/>
    <n v="7625"/>
    <s v="Fortalecimiento de Culturas en com˙n: arte, memoria y territorio en Bogot· D.C."/>
    <n v="1"/>
    <s v="04. Inversion no georeferenciable"/>
    <s v="Localidad  -  Actividades Culturales Con Las Comunidades Para Establecer Di·logos"/>
    <n v="1"/>
    <s v="Alcanzar actividades culturales con las comunidades para establecer di·logos entorno a idearios comunes"/>
    <n v="0"/>
    <m/>
    <n v="0"/>
    <m/>
    <n v="1"/>
    <n v="1"/>
    <x v="267"/>
    <x v="272"/>
  </r>
  <r>
    <n v="6"/>
    <s v="Un Nuevo Contrato Social y Ambiental para la Bogot· del Siglo XXI"/>
    <n v="2020"/>
    <n v="1"/>
    <n v="222"/>
    <x v="2"/>
    <n v="93"/>
    <s v="Sector Cultura, recreaciÛn y deporte"/>
    <n v="6"/>
    <x v="12"/>
    <s v="Localidad"/>
    <n v="1"/>
    <s v="Hacer un nuevo contrato social con igualdad de oportunidades para la inclusiÛn social, productiva y polÌtica"/>
    <n v="12"/>
    <s v="EducaciÛn inicial: Bases sÛlidas para la vida"/>
    <n v="7617"/>
    <s v="Aportes al desarrollo integral a travÈs de las artes para la primera infancia en Bogot· D.C."/>
    <n v="1"/>
    <s v="04. Inversion no georeferenciable"/>
    <s v="Localidad  -  Experiencias ArtÌsticas,CirculaciÛn De Obras Y Contenidos Para La Primera Infancia Y La AdecuaciÛn De Espacios FÌsicos(Laboratorios)"/>
    <n v="1"/>
    <s v="Atender Beneficiarios  niÒos y niÒas de primera infancia, mujeres gestantes y cuidadores a travÈs de experiencias artÌsticas en encuentros grupales"/>
    <n v="0"/>
    <m/>
    <n v="0"/>
    <m/>
    <n v="610"/>
    <n v="610"/>
    <x v="268"/>
    <x v="273"/>
  </r>
  <r>
    <n v="6"/>
    <s v="Un Nuevo Contrato Social y Ambiental para la Bogot· del Siglo XXI"/>
    <n v="2020"/>
    <n v="1"/>
    <n v="222"/>
    <x v="2"/>
    <n v="93"/>
    <s v="Sector Cultura, recreaciÛn y deporte"/>
    <n v="6"/>
    <x v="12"/>
    <s v="Localidad"/>
    <n v="1"/>
    <s v="Hacer un nuevo contrato social con igualdad de oportunidades para la inclusiÛn social, productiva y polÌtica"/>
    <n v="12"/>
    <s v="EducaciÛn inicial: Bases sÛlidas para la vida"/>
    <n v="7617"/>
    <s v="Aportes al desarrollo integral a travÈs de las artes para la primera infancia en Bogot· D.C."/>
    <n v="1"/>
    <s v="04. Inversion no georeferenciable"/>
    <s v="Localidad  -  Experiencias ArtÌsticas,CirculaciÛn De Obras Y Contenidos Para La Primera Infancia Y La AdecuaciÛn De Espacios FÌsicos(Laboratorios)"/>
    <n v="3"/>
    <s v="Alcanzar beneficiarios  niÒos y niÒas de primera infancia, mujeres gestantes y cuidadores que participan en procesos de circulaciÛn de experiencias y obras artÌsticas, a favor de los derechos culturales."/>
    <n v="0"/>
    <m/>
    <n v="0"/>
    <m/>
    <n v="54"/>
    <n v="54"/>
    <x v="269"/>
    <x v="274"/>
  </r>
  <r>
    <n v="6"/>
    <s v="Un Nuevo Contrato Social y Ambiental para la Bogot· del Siglo XXI"/>
    <n v="2020"/>
    <n v="1"/>
    <n v="222"/>
    <x v="2"/>
    <n v="93"/>
    <s v="Sector Cultura, recreaciÛn y deporte"/>
    <n v="6"/>
    <x v="12"/>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isticas De CirculaciÛn,  GeneraciÛn Y DifusÛn Del Conocimiento En El Campo De Las Artes"/>
    <n v="3"/>
    <s v="Realizar Actividades de apoyo para la organizaciÛn y participaciÛn del sector artÌstico y cultural y la ciudadanÌa."/>
    <n v="0"/>
    <m/>
    <n v="0"/>
    <m/>
    <n v="1"/>
    <n v="1"/>
    <x v="219"/>
    <x v="224"/>
  </r>
  <r>
    <n v="6"/>
    <s v="Un Nuevo Contrato Social y Ambiental para la Bogot· del Siglo XXI"/>
    <n v="2020"/>
    <n v="1"/>
    <n v="222"/>
    <x v="2"/>
    <n v="93"/>
    <s v="Sector Cultura, recreaciÛn y deporte"/>
    <n v="6"/>
    <x v="12"/>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isticas De CirculaciÛn,  GeneraciÛn Y DifusÛn Del Conocimiento En El Campo De Las Artes"/>
    <n v="5"/>
    <s v="Realizar Actividades  de creaciÛn artÌstica y cultural"/>
    <n v="0"/>
    <m/>
    <n v="0"/>
    <m/>
    <n v="1"/>
    <n v="1"/>
    <x v="270"/>
    <x v="275"/>
  </r>
  <r>
    <n v="6"/>
    <s v="Un Nuevo Contrato Social y Ambiental para la Bogot· del Siglo XXI"/>
    <n v="2020"/>
    <n v="1"/>
    <n v="222"/>
    <x v="2"/>
    <n v="93"/>
    <s v="Sector Cultura, recreaciÛn y deporte"/>
    <n v="6"/>
    <x v="12"/>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isticas De CirculaciÛn,  GeneraciÛn Y DifusÛn Del Conocimiento En El Campo De Las Artes"/>
    <n v="7"/>
    <s v="Realizar Actividades de circulaciÛn artÌstica y cultural"/>
    <n v="0"/>
    <m/>
    <n v="0"/>
    <m/>
    <n v="1"/>
    <n v="1"/>
    <x v="271"/>
    <x v="276"/>
  </r>
  <r>
    <n v="6"/>
    <s v="Un Nuevo Contrato Social y Ambiental para la Bogot· del Siglo XXI"/>
    <n v="2020"/>
    <n v="1"/>
    <n v="222"/>
    <x v="2"/>
    <n v="93"/>
    <s v="Sector Cultura, recreaciÛn y deporte"/>
    <n v="6"/>
    <x v="12"/>
    <s v="Localidad"/>
    <n v="1"/>
    <s v="Hacer un nuevo contrato social con igualdad de oportunidades para la inclusiÛn social, productiva y polÌtica"/>
    <n v="21"/>
    <s v="CreaciÛn y vida cotidiana: ApropiaciÛn ciudadana del arte, la cultura y el patrimonio, para la democracia cultural"/>
    <n v="7614"/>
    <s v="TransformaciÛn de la Red de Equipamientos Culturales para su ConsolidaciÛn y sustentabilidad en Bogot· D.C."/>
    <n v="1"/>
    <s v="04. Inversion no georeferenciable"/>
    <s v="Localidad  -  ApropiaciÛn, ProgramaciÛn Convergente, GestiÛn Y DotaciÛn Especializada, InnovaciÛn"/>
    <n v="1"/>
    <s v="Realizar Acciones y alianzas  para apropiaciÛn de los equipamientos culturales con artistas locales, lÌderes territoriales y medios comunitarios"/>
    <n v="0"/>
    <m/>
    <n v="0"/>
    <m/>
    <n v="4"/>
    <n v="4"/>
    <x v="247"/>
    <x v="252"/>
  </r>
  <r>
    <n v="6"/>
    <s v="Un Nuevo Contrato Social y Ambiental para la Bogot· del Siglo XXI"/>
    <n v="2020"/>
    <n v="1"/>
    <n v="222"/>
    <x v="2"/>
    <n v="93"/>
    <s v="Sector Cultura, recreaciÛn y deporte"/>
    <n v="6"/>
    <x v="12"/>
    <s v="Localidad"/>
    <n v="1"/>
    <s v="Hacer un nuevo contrato social con igualdad de oportunidades para la inclusiÛn social, productiva y polÌtica"/>
    <n v="21"/>
    <s v="CreaciÛn y vida cotidiana: ApropiaciÛn ciudadana del arte, la cultura y el patrimonio, para la democracia cultural"/>
    <n v="7614"/>
    <s v="TransformaciÛn de la Red de Equipamientos Culturales para su ConsolidaciÛn y sustentabilidad en Bogot· D.C."/>
    <n v="1"/>
    <s v="04. Inversion no georeferenciable"/>
    <s v="Localidad  -  ApropiaciÛn, ProgramaciÛn Convergente, GestiÛn Y DotaciÛn Especializada, InnovaciÛn"/>
    <n v="3"/>
    <s v="Realizar Actividades  de programaciÛn artÌstica y de cultura cientÌfica en franjas permanentes, circuitos y temporadas."/>
    <n v="0"/>
    <m/>
    <n v="0"/>
    <m/>
    <n v="5"/>
    <n v="5"/>
    <x v="272"/>
    <x v="277"/>
  </r>
  <r>
    <n v="6"/>
    <s v="Un Nuevo Contrato Social y Ambiental para la Bogot· del Siglo XXI"/>
    <n v="2020"/>
    <n v="1"/>
    <n v="222"/>
    <x v="2"/>
    <n v="93"/>
    <s v="Sector Cultura, recreaciÛn y deporte"/>
    <n v="7"/>
    <x v="4"/>
    <s v="Localidad"/>
    <n v="1"/>
    <s v="Hacer un nuevo contrato social con igualdad de oportunidades para la inclusiÛn social, productiva y polÌtica"/>
    <n v="12"/>
    <s v="EducaciÛn inicial: Bases sÛlidas para la vida"/>
    <n v="7617"/>
    <s v="Aportes al desarrollo integral a travÈs de las artes para la primera infancia en Bogot· D.C."/>
    <n v="1"/>
    <s v="04. Inversion no georeferenciable"/>
    <s v="Localidad  -  Experiencias ArtÌsticas,CirculaciÛn De Obras Y Contenidos Para La Primera Infancia Y La AdecuaciÛn De Espacios FÌsicos(Laboratorios)"/>
    <n v="1"/>
    <s v="Atender Beneficiarios  niÒos y niÒas de primera infancia, mujeres gestantes y cuidadores a travÈs de experiencias artÌsticas en encuentros grupales"/>
    <n v="0"/>
    <m/>
    <n v="0"/>
    <m/>
    <n v="3267"/>
    <n v="3267"/>
    <x v="215"/>
    <x v="220"/>
  </r>
  <r>
    <n v="6"/>
    <s v="Un Nuevo Contrato Social y Ambiental para la Bogot· del Siglo XXI"/>
    <n v="2020"/>
    <n v="1"/>
    <n v="222"/>
    <x v="2"/>
    <n v="93"/>
    <s v="Sector Cultura, recreaciÛn y deporte"/>
    <n v="7"/>
    <x v="4"/>
    <s v="Localidad"/>
    <n v="1"/>
    <s v="Hacer un nuevo contrato social con igualdad de oportunidades para la inclusiÛn social, productiva y polÌtica"/>
    <n v="12"/>
    <s v="EducaciÛn inicial: Bases sÛlidas para la vida"/>
    <n v="7617"/>
    <s v="Aportes al desarrollo integral a travÈs de las artes para la primera infancia en Bogot· D.C."/>
    <n v="1"/>
    <s v="04. Inversion no georeferenciable"/>
    <s v="Localidad  -  Experiencias ArtÌsticas,CirculaciÛn De Obras Y Contenidos Para La Primera Infancia Y La AdecuaciÛn De Espacios FÌsicos(Laboratorios)"/>
    <n v="3"/>
    <s v="Alcanzar beneficiarios  niÒos y niÒas de primera infancia, mujeres gestantes y cuidadores que participan en procesos de circulaciÛn de experiencias y obras artÌsticas, a favor de los derechos culturales."/>
    <n v="0"/>
    <m/>
    <n v="0"/>
    <m/>
    <n v="514"/>
    <n v="514"/>
    <x v="273"/>
    <x v="278"/>
  </r>
  <r>
    <n v="6"/>
    <s v="Un Nuevo Contrato Social y Ambiental para la Bogot· del Siglo XXI"/>
    <n v="2020"/>
    <n v="1"/>
    <n v="222"/>
    <x v="2"/>
    <n v="93"/>
    <s v="Sector Cultura, recreaciÛn y deporte"/>
    <n v="7"/>
    <x v="4"/>
    <s v="Localidad"/>
    <n v="1"/>
    <s v="Hacer un nuevo contrato social con igualdad de oportunidades para la inclusiÛn social, productiva y polÌtica"/>
    <n v="12"/>
    <s v="EducaciÛn inicial: Bases sÛlidas para la vida"/>
    <n v="7617"/>
    <s v="Aportes al desarrollo integral a travÈs de las artes para la primera infancia en Bogot· D.C."/>
    <n v="1"/>
    <s v="04. Inversion no georeferenciable"/>
    <s v="Localidad  -  Experiencias ArtÌsticas,CirculaciÛn De Obras Y Contenidos Para La Primera Infancia Y La AdecuaciÛn De Espacios FÌsicos(Laboratorios)"/>
    <n v="4"/>
    <s v="Alcanzar espacios adecuados para los niÒos y niÒas de cero a cinco aÒos y mujeres gestantes mediante la asesorÌa, acompaÒamiento y/o ambientaciÛn de espacios para el acercamiento del arte a la primera infancia."/>
    <n v="0"/>
    <m/>
    <n v="0"/>
    <m/>
    <n v="2"/>
    <n v="2"/>
    <x v="258"/>
    <x v="263"/>
  </r>
  <r>
    <n v="6"/>
    <s v="Un Nuevo Contrato Social y Ambiental para la Bogot· del Siglo XXI"/>
    <n v="2020"/>
    <n v="1"/>
    <n v="222"/>
    <x v="2"/>
    <n v="93"/>
    <s v="Sector Cultura, recreaciÛn y deporte"/>
    <n v="7"/>
    <x v="4"/>
    <s v="Localidad"/>
    <n v="1"/>
    <s v="Hacer un nuevo contrato social con igualdad de oportunidades para la inclusiÛn social, productiva y polÌtica"/>
    <n v="14"/>
    <s v="FormaciÛn integral: m·s y mejor tiempo en los colegios"/>
    <n v="7619"/>
    <s v="Fortalecimiento de procesos integrales de formaciÛn artÌstica a lo largo de la vida. Bogot· D.C."/>
    <n v="1"/>
    <s v="04. Inversion no georeferenciable"/>
    <s v="Localidad  -  Atenciones De NiÒos, NiÒas Y JÛvenes De Instituciones Educativas Distritales - Ied, Centros Locales De FormaciÛn ArtÌstica Dotados Con El Fin De Garantizar La AtenciÛn Y Cobertura Descentralizada De Los Procesos De FormaciÛn ArtÌstica."/>
    <n v="1"/>
    <s v="Alcanzar atenciones de niÒos, niÒas y jÛvenes de instituciones educativas distritales - IED"/>
    <n v="0"/>
    <m/>
    <n v="0"/>
    <m/>
    <n v="663"/>
    <n v="663"/>
    <x v="274"/>
    <x v="279"/>
  </r>
  <r>
    <n v="6"/>
    <s v="Un Nuevo Contrato Social y Ambiental para la Bogot· del Siglo XXI"/>
    <n v="2020"/>
    <n v="1"/>
    <n v="222"/>
    <x v="2"/>
    <n v="93"/>
    <s v="Sector Cultura, recreaciÛn y deporte"/>
    <n v="7"/>
    <x v="4"/>
    <s v="Localidad"/>
    <n v="1"/>
    <s v="Hacer un nuevo contrato social con igualdad de oportunidades para la inclusiÛn social, productiva y polÌtica"/>
    <n v="14"/>
    <s v="FormaciÛn integral: m·s y mejor tiempo en los colegios"/>
    <n v="7619"/>
    <s v="Fortalecimiento de procesos integrales de formaciÛn artÌstica a lo largo de la vida. Bogot· D.C."/>
    <n v="1"/>
    <s v="04. Inversion no georeferenciable"/>
    <s v="Localidad  -  Atenciones De NiÒos, NiÒas Y JÛvenes De Instituciones Educativas Distritales - Ied, Centros Locales De FormaciÛn ArtÌstica Dotados Con El Fin De Garantizar La AtenciÛn Y Cobertura Descentralizada De Los Procesos De FormaciÛn ArtÌstica."/>
    <n v="3"/>
    <s v="Mantener centros locales de formaciÛn artÌstica dotados con el fin de garantizar la atenciÛn y cobertura descentralizada de los procesos de formaciÛn artÌstica."/>
    <n v="0"/>
    <m/>
    <n v="0"/>
    <m/>
    <n v="2"/>
    <n v="2"/>
    <x v="275"/>
    <x v="280"/>
  </r>
  <r>
    <n v="6"/>
    <s v="Un Nuevo Contrato Social y Ambiental para la Bogot· del Siglo XXI"/>
    <n v="2020"/>
    <n v="1"/>
    <n v="222"/>
    <x v="2"/>
    <n v="93"/>
    <s v="Sector Cultura, recreaciÛn y deporte"/>
    <n v="7"/>
    <x v="4"/>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isticas De CirculaciÛn,  GeneraciÛn Y DifusÛn Del Conocimiento En El Campo De Las Artes"/>
    <n v="1"/>
    <s v="Realizar Actividades  de generaciÛn y difusiÛn de conocimiento del campo de las artes."/>
    <n v="0"/>
    <m/>
    <n v="0"/>
    <m/>
    <n v="1"/>
    <n v="1"/>
    <x v="251"/>
    <x v="256"/>
  </r>
  <r>
    <n v="6"/>
    <s v="Un Nuevo Contrato Social y Ambiental para la Bogot· del Siglo XXI"/>
    <n v="2020"/>
    <n v="1"/>
    <n v="222"/>
    <x v="2"/>
    <n v="93"/>
    <s v="Sector Cultura, recreaciÛn y deporte"/>
    <n v="7"/>
    <x v="4"/>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isticas De CirculaciÛn,  GeneraciÛn Y DifusÛn Del Conocimiento En El Campo De Las Artes"/>
    <n v="3"/>
    <s v="Realizar Actividades de apoyo para la organizaciÛn y participaciÛn del sector artÌstico y cultural y la ciudadanÌa."/>
    <n v="0"/>
    <m/>
    <n v="0"/>
    <m/>
    <n v="1"/>
    <n v="1"/>
    <x v="219"/>
    <x v="224"/>
  </r>
  <r>
    <n v="6"/>
    <s v="Un Nuevo Contrato Social y Ambiental para la Bogot· del Siglo XXI"/>
    <n v="2020"/>
    <n v="1"/>
    <n v="222"/>
    <x v="2"/>
    <n v="93"/>
    <s v="Sector Cultura, recreaciÛn y deporte"/>
    <n v="7"/>
    <x v="4"/>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isticas De CirculaciÛn,  GeneraciÛn Y DifusÛn Del Conocimiento En El Campo De Las Artes"/>
    <n v="4"/>
    <s v="Realizar Actividades de educaciÛn informal en ·reas artÌsticas y culturales."/>
    <n v="0"/>
    <m/>
    <n v="0"/>
    <m/>
    <n v="39"/>
    <n v="39"/>
    <x v="276"/>
    <x v="281"/>
  </r>
  <r>
    <n v="6"/>
    <s v="Un Nuevo Contrato Social y Ambiental para la Bogot· del Siglo XXI"/>
    <n v="2020"/>
    <n v="1"/>
    <n v="222"/>
    <x v="2"/>
    <n v="93"/>
    <s v="Sector Cultura, recreaciÛn y deporte"/>
    <n v="7"/>
    <x v="4"/>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isticas De CirculaciÛn,  GeneraciÛn Y DifusÛn Del Conocimiento En El Campo De Las Artes"/>
    <n v="6"/>
    <s v="Realizar Actividades de apropiaciÛn de las pr·cticas artÌsticas"/>
    <n v="0"/>
    <m/>
    <n v="0"/>
    <m/>
    <n v="1"/>
    <n v="1"/>
    <x v="277"/>
    <x v="282"/>
  </r>
  <r>
    <n v="6"/>
    <s v="Un Nuevo Contrato Social y Ambiental para la Bogot· del Siglo XXI"/>
    <n v="2020"/>
    <n v="1"/>
    <n v="222"/>
    <x v="2"/>
    <n v="93"/>
    <s v="Sector Cultura, recreaciÛn y deporte"/>
    <n v="7"/>
    <x v="4"/>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isticas De CirculaciÛn,  GeneraciÛn Y DifusÛn Del Conocimiento En El Campo De Las Artes"/>
    <n v="7"/>
    <s v="Realizar Actividades de circulaciÛn artÌstica y cultural"/>
    <n v="0"/>
    <m/>
    <n v="0"/>
    <m/>
    <n v="39"/>
    <n v="39"/>
    <x v="278"/>
    <x v="283"/>
  </r>
  <r>
    <n v="6"/>
    <s v="Un Nuevo Contrato Social y Ambiental para la Bogot· del Siglo XXI"/>
    <n v="2020"/>
    <n v="1"/>
    <n v="222"/>
    <x v="2"/>
    <n v="93"/>
    <s v="Sector Cultura, recreaciÛn y deporte"/>
    <n v="7"/>
    <x v="4"/>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isticas De CirculaciÛn,  GeneraciÛn Y DifusÛn Del Conocimiento En El Campo De Las Artes"/>
    <n v="8"/>
    <s v="Realizar Actividades de educaciÛn informal al sector artÌstico y cultural"/>
    <n v="0"/>
    <m/>
    <n v="0"/>
    <m/>
    <n v="3"/>
    <n v="3"/>
    <x v="279"/>
    <x v="284"/>
  </r>
  <r>
    <n v="6"/>
    <s v="Un Nuevo Contrato Social y Ambiental para la Bogot· del Siglo XXI"/>
    <n v="2020"/>
    <n v="1"/>
    <n v="222"/>
    <x v="2"/>
    <n v="93"/>
    <s v="Sector Cultura, recreaciÛn y deporte"/>
    <n v="7"/>
    <x v="4"/>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isticas De CirculaciÛn,  GeneraciÛn Y DifusÛn Del Conocimiento En El Campo De Las Artes"/>
    <n v="9"/>
    <s v="Desarrollar Servicios de asistencia tÈcnica en gestiÛn artÌstica y cultural."/>
    <n v="0"/>
    <m/>
    <n v="0"/>
    <m/>
    <n v="1"/>
    <n v="1"/>
    <x v="256"/>
    <x v="261"/>
  </r>
  <r>
    <n v="6"/>
    <s v="Un Nuevo Contrato Social y Ambiental para la Bogot· del Siglo XXI"/>
    <n v="2020"/>
    <n v="1"/>
    <n v="222"/>
    <x v="2"/>
    <n v="93"/>
    <s v="Sector Cultura, recreaciÛn y deporte"/>
    <n v="7"/>
    <x v="4"/>
    <s v="Localidad"/>
    <n v="1"/>
    <s v="Hacer un nuevo contrato social con igualdad de oportunidades para la inclusiÛn social, productiva y polÌtica"/>
    <n v="21"/>
    <s v="CreaciÛn y vida cotidiana: ApropiaciÛn ciudadana del arte, la cultura y el patrimonio, para la democracia cultural"/>
    <n v="7614"/>
    <s v="TransformaciÛn de la Red de Equipamientos Culturales para su ConsolidaciÛn y sustentabilidad en Bogot· D.C."/>
    <n v="1"/>
    <s v="04. Inversion no georeferenciable"/>
    <s v="Localidad  -  ApropiaciÛn, ProgramaciÛn Convergente, GestiÛn Y DotaciÛn Especializada, InnovaciÛn"/>
    <n v="1"/>
    <s v="Realizar Acciones y alianzas  para apropiaciÛn de los equipamientos culturales con artistas locales, lÌderes territoriales y medios comunitarios"/>
    <n v="0"/>
    <m/>
    <n v="0"/>
    <m/>
    <n v="8"/>
    <n v="8"/>
    <x v="280"/>
    <x v="285"/>
  </r>
  <r>
    <n v="6"/>
    <s v="Un Nuevo Contrato Social y Ambiental para la Bogot· del Siglo XXI"/>
    <n v="2020"/>
    <n v="1"/>
    <n v="222"/>
    <x v="2"/>
    <n v="93"/>
    <s v="Sector Cultura, recreaciÛn y deporte"/>
    <n v="7"/>
    <x v="4"/>
    <s v="Localidad"/>
    <n v="1"/>
    <s v="Hacer un nuevo contrato social con igualdad de oportunidades para la inclusiÛn social, productiva y polÌtica"/>
    <n v="21"/>
    <s v="CreaciÛn y vida cotidiana: ApropiaciÛn ciudadana del arte, la cultura y el patrimonio, para la democracia cultural"/>
    <n v="7614"/>
    <s v="TransformaciÛn de la Red de Equipamientos Culturales para su ConsolidaciÛn y sustentabilidad en Bogot· D.C."/>
    <n v="1"/>
    <s v="04. Inversion no georeferenciable"/>
    <s v="Localidad  -  ApropiaciÛn, ProgramaciÛn Convergente, GestiÛn Y DotaciÛn Especializada, InnovaciÛn"/>
    <n v="3"/>
    <s v="Realizar Actividades  de programaciÛn artÌstica y de cultura cientÌfica en franjas permanentes, circuitos y temporadas."/>
    <n v="0"/>
    <m/>
    <n v="0"/>
    <m/>
    <n v="3"/>
    <n v="3"/>
    <x v="281"/>
    <x v="286"/>
  </r>
  <r>
    <n v="6"/>
    <s v="Un Nuevo Contrato Social y Ambiental para la Bogot· del Siglo XXI"/>
    <n v="2020"/>
    <n v="1"/>
    <n v="222"/>
    <x v="2"/>
    <n v="93"/>
    <s v="Sector Cultura, recreaciÛn y deporte"/>
    <n v="7"/>
    <x v="4"/>
    <s v="Localidad"/>
    <n v="1"/>
    <s v="Hacer un nuevo contrato social con igualdad de oportunidades para la inclusiÛn social, productiva y polÌtica"/>
    <n v="21"/>
    <s v="CreaciÛn y vida cotidiana: ApropiaciÛn ciudadana del arte, la cultura y el patrimonio, para la democracia cultural"/>
    <n v="7625"/>
    <s v="Fortalecimiento de Culturas en com˙n: arte, memoria y territorio en Bogot· D.C."/>
    <n v="1"/>
    <s v="04. Inversion no georeferenciable"/>
    <s v="Localidad  -  Actividades Culturales Con Las Comunidades Para Establecer Di·logos"/>
    <n v="1"/>
    <s v="Alcanzar actividades culturales con las comunidades para establecer di·logos entorno a idearios comunes"/>
    <n v="0"/>
    <m/>
    <n v="0"/>
    <m/>
    <n v="3"/>
    <n v="3"/>
    <x v="226"/>
    <x v="231"/>
  </r>
  <r>
    <n v="6"/>
    <s v="Un Nuevo Contrato Social y Ambiental para la Bogot· del Siglo XXI"/>
    <n v="2020"/>
    <n v="1"/>
    <n v="222"/>
    <x v="2"/>
    <n v="93"/>
    <s v="Sector Cultura, recreaciÛn y deporte"/>
    <n v="8"/>
    <x v="5"/>
    <s v="Localidad"/>
    <n v="1"/>
    <s v="Hacer un nuevo contrato social con igualdad de oportunidades para la inclusiÛn social, productiva y polÌtica"/>
    <n v="12"/>
    <s v="EducaciÛn inicial: Bases sÛlidas para la vida"/>
    <n v="7617"/>
    <s v="Aportes al desarrollo integral a travÈs de las artes para la primera infancia en Bogot· D.C."/>
    <n v="1"/>
    <s v="04. Inversion no georeferenciable"/>
    <s v="Localidad  -  Experiencias ArtÌsticas,CirculaciÛn De Obras Y Contenidos Para La Primera Infancia Y La AdecuaciÛn De Espacios FÌsicos(Laboratorios)"/>
    <n v="1"/>
    <s v="Atender Beneficiarios  niÒos y niÒas de primera infancia, mujeres gestantes y cuidadores a travÈs de experiencias artÌsticas en encuentros grupales"/>
    <n v="0"/>
    <m/>
    <n v="0"/>
    <m/>
    <n v="2198"/>
    <n v="2198"/>
    <x v="215"/>
    <x v="220"/>
  </r>
  <r>
    <n v="6"/>
    <s v="Un Nuevo Contrato Social y Ambiental para la Bogot· del Siglo XXI"/>
    <n v="2020"/>
    <n v="1"/>
    <n v="222"/>
    <x v="2"/>
    <n v="93"/>
    <s v="Sector Cultura, recreaciÛn y deporte"/>
    <n v="8"/>
    <x v="5"/>
    <s v="Localidad"/>
    <n v="1"/>
    <s v="Hacer un nuevo contrato social con igualdad de oportunidades para la inclusiÛn social, productiva y polÌtica"/>
    <n v="12"/>
    <s v="EducaciÛn inicial: Bases sÛlidas para la vida"/>
    <n v="7617"/>
    <s v="Aportes al desarrollo integral a travÈs de las artes para la primera infancia en Bogot· D.C."/>
    <n v="1"/>
    <s v="04. Inversion no georeferenciable"/>
    <s v="Localidad  -  Experiencias ArtÌsticas,CirculaciÛn De Obras Y Contenidos Para La Primera Infancia Y La AdecuaciÛn De Espacios FÌsicos(Laboratorios)"/>
    <n v="3"/>
    <s v="Alcanzar beneficiarios  niÒos y niÒas de primera infancia, mujeres gestantes y cuidadores que participan en procesos de circulaciÛn de experiencias y obras artÌsticas, a favor de los derechos culturales."/>
    <n v="0"/>
    <m/>
    <n v="0"/>
    <m/>
    <n v="565"/>
    <n v="585"/>
    <x v="216"/>
    <x v="221"/>
  </r>
  <r>
    <n v="6"/>
    <s v="Un Nuevo Contrato Social y Ambiental para la Bogot· del Siglo XXI"/>
    <n v="2020"/>
    <n v="1"/>
    <n v="222"/>
    <x v="2"/>
    <n v="93"/>
    <s v="Sector Cultura, recreaciÛn y deporte"/>
    <n v="8"/>
    <x v="5"/>
    <s v="Localidad"/>
    <n v="1"/>
    <s v="Hacer un nuevo contrato social con igualdad de oportunidades para la inclusiÛn social, productiva y polÌtica"/>
    <n v="12"/>
    <s v="EducaciÛn inicial: Bases sÛlidas para la vida"/>
    <n v="7617"/>
    <s v="Aportes al desarrollo integral a travÈs de las artes para la primera infancia en Bogot· D.C."/>
    <n v="1"/>
    <s v="04. Inversion no georeferenciable"/>
    <s v="Localidad  -  Experiencias ArtÌsticas,CirculaciÛn De Obras Y Contenidos Para La Primera Infancia Y La AdecuaciÛn De Espacios FÌsicos(Laboratorios)"/>
    <n v="4"/>
    <s v="Alcanzar espacios adecuados para los niÒos y niÒas de cero a cinco aÒos y mujeres gestantes mediante la asesorÌa, acompaÒamiento y/o ambientaciÛn de espacios para el acercamiento del arte a la primera infancia."/>
    <n v="0"/>
    <m/>
    <n v="0"/>
    <m/>
    <n v="3"/>
    <n v="3"/>
    <x v="258"/>
    <x v="263"/>
  </r>
  <r>
    <n v="6"/>
    <s v="Un Nuevo Contrato Social y Ambiental para la Bogot· del Siglo XXI"/>
    <n v="2020"/>
    <n v="1"/>
    <n v="222"/>
    <x v="2"/>
    <n v="93"/>
    <s v="Sector Cultura, recreaciÛn y deporte"/>
    <n v="8"/>
    <x v="5"/>
    <s v="Localidad"/>
    <n v="1"/>
    <s v="Hacer un nuevo contrato social con igualdad de oportunidades para la inclusiÛn social, productiva y polÌtica"/>
    <n v="14"/>
    <s v="FormaciÛn integral: m·s y mejor tiempo en los colegios"/>
    <n v="7619"/>
    <s v="Fortalecimiento de procesos integrales de formaciÛn artÌstica a lo largo de la vida. Bogot· D.C."/>
    <n v="1"/>
    <s v="04. Inversion no georeferenciable"/>
    <s v="Localidad  -  Atenciones De NiÒos, NiÒas Y JÛvenes De Instituciones Educativas Distritales - Ied, Centros Locales De FormaciÛn ArtÌstica Dotados Con El Fin De Garantizar La AtenciÛn Y Cobertura Descentralizada De Los Procesos De FormaciÛn ArtÌstica."/>
    <n v="1"/>
    <s v="Alcanzar atenciones de niÒos, niÒas y jÛvenes de instituciones educativas distritales - IED"/>
    <n v="0"/>
    <m/>
    <n v="0"/>
    <m/>
    <n v="2984"/>
    <n v="3947"/>
    <x v="282"/>
    <x v="287"/>
  </r>
  <r>
    <n v="6"/>
    <s v="Un Nuevo Contrato Social y Ambiental para la Bogot· del Siglo XXI"/>
    <n v="2020"/>
    <n v="1"/>
    <n v="222"/>
    <x v="2"/>
    <n v="93"/>
    <s v="Sector Cultura, recreaciÛn y deporte"/>
    <n v="8"/>
    <x v="5"/>
    <s v="Localidad"/>
    <n v="1"/>
    <s v="Hacer un nuevo contrato social con igualdad de oportunidades para la inclusiÛn social, productiva y polÌtica"/>
    <n v="14"/>
    <s v="FormaciÛn integral: m·s y mejor tiempo en los colegios"/>
    <n v="7619"/>
    <s v="Fortalecimiento de procesos integrales de formaciÛn artÌstica a lo largo de la vida. Bogot· D.C."/>
    <n v="1"/>
    <s v="04. Inversion no georeferenciable"/>
    <s v="Localidad  -  Atenciones De NiÒos, NiÒas Y JÛvenes De Instituciones Educativas Distritales - Ied, Centros Locales De FormaciÛn ArtÌstica Dotados Con El Fin De Garantizar La AtenciÛn Y Cobertura Descentralizada De Los Procesos De FormaciÛn ArtÌstica."/>
    <n v="3"/>
    <s v="Mantener centros locales de formaciÛn artÌstica dotados con el fin de garantizar la atenciÛn y cobertura descentralizada de los procesos de formaciÛn artÌstica."/>
    <n v="0"/>
    <m/>
    <n v="0"/>
    <m/>
    <n v="2"/>
    <n v="2"/>
    <x v="283"/>
    <x v="280"/>
  </r>
  <r>
    <n v="6"/>
    <s v="Un Nuevo Contrato Social y Ambiental para la Bogot· del Siglo XXI"/>
    <n v="2020"/>
    <n v="1"/>
    <n v="222"/>
    <x v="2"/>
    <n v="93"/>
    <s v="Sector Cultura, recreaciÛn y deporte"/>
    <n v="8"/>
    <x v="5"/>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isticas De CirculaciÛn,  GeneraciÛn Y DifusÛn Del Conocimiento En El Campo De Las Artes"/>
    <n v="1"/>
    <s v="Realizar Actividades  de generaciÛn y difusiÛn de conocimiento del campo de las artes."/>
    <n v="0"/>
    <m/>
    <n v="0"/>
    <m/>
    <n v="5"/>
    <n v="5"/>
    <x v="284"/>
    <x v="288"/>
  </r>
  <r>
    <n v="6"/>
    <s v="Un Nuevo Contrato Social y Ambiental para la Bogot· del Siglo XXI"/>
    <n v="2020"/>
    <n v="1"/>
    <n v="222"/>
    <x v="2"/>
    <n v="93"/>
    <s v="Sector Cultura, recreaciÛn y deporte"/>
    <n v="8"/>
    <x v="5"/>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isticas De CirculaciÛn,  GeneraciÛn Y DifusÛn Del Conocimiento En El Campo De Las Artes"/>
    <n v="3"/>
    <s v="Realizar Actividades de apoyo para la organizaciÛn y participaciÛn del sector artÌstico y cultural y la ciudadanÌa."/>
    <n v="0"/>
    <m/>
    <n v="0"/>
    <m/>
    <n v="1"/>
    <n v="1"/>
    <x v="219"/>
    <x v="224"/>
  </r>
  <r>
    <n v="6"/>
    <s v="Un Nuevo Contrato Social y Ambiental para la Bogot· del Siglo XXI"/>
    <n v="2020"/>
    <n v="1"/>
    <n v="222"/>
    <x v="2"/>
    <n v="93"/>
    <s v="Sector Cultura, recreaciÛn y deporte"/>
    <n v="8"/>
    <x v="5"/>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isticas De CirculaciÛn,  GeneraciÛn Y DifusÛn Del Conocimiento En El Campo De Las Artes"/>
    <n v="4"/>
    <s v="Realizar Actividades de educaciÛn informal en ·reas artÌsticas y culturales."/>
    <n v="0"/>
    <m/>
    <n v="0"/>
    <m/>
    <n v="10"/>
    <n v="10"/>
    <x v="285"/>
    <x v="289"/>
  </r>
  <r>
    <n v="6"/>
    <s v="Un Nuevo Contrato Social y Ambiental para la Bogot· del Siglo XXI"/>
    <n v="2020"/>
    <n v="1"/>
    <n v="222"/>
    <x v="2"/>
    <n v="93"/>
    <s v="Sector Cultura, recreaciÛn y deporte"/>
    <n v="8"/>
    <x v="5"/>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isticas De CirculaciÛn,  GeneraciÛn Y DifusÛn Del Conocimiento En El Campo De Las Artes"/>
    <n v="7"/>
    <s v="Realizar Actividades de circulaciÛn artÌstica y cultural"/>
    <n v="0"/>
    <m/>
    <n v="0"/>
    <m/>
    <n v="56"/>
    <n v="56"/>
    <x v="286"/>
    <x v="290"/>
  </r>
  <r>
    <n v="6"/>
    <s v="Un Nuevo Contrato Social y Ambiental para la Bogot· del Siglo XXI"/>
    <n v="2020"/>
    <n v="1"/>
    <n v="222"/>
    <x v="2"/>
    <n v="93"/>
    <s v="Sector Cultura, recreaciÛn y deporte"/>
    <n v="8"/>
    <x v="5"/>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isticas De CirculaciÛn,  GeneraciÛn Y DifusÛn Del Conocimiento En El Campo De Las Artes"/>
    <n v="8"/>
    <s v="Realizar Actividades de educaciÛn informal al sector artÌstico y cultural"/>
    <n v="0"/>
    <m/>
    <n v="0"/>
    <m/>
    <n v="3"/>
    <n v="3"/>
    <x v="279"/>
    <x v="284"/>
  </r>
  <r>
    <n v="6"/>
    <s v="Un Nuevo Contrato Social y Ambiental para la Bogot· del Siglo XXI"/>
    <n v="2020"/>
    <n v="1"/>
    <n v="222"/>
    <x v="2"/>
    <n v="93"/>
    <s v="Sector Cultura, recreaciÛn y deporte"/>
    <n v="8"/>
    <x v="5"/>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isticas De CirculaciÛn,  GeneraciÛn Y DifusÛn Del Conocimiento En El Campo De Las Artes"/>
    <n v="9"/>
    <s v="Desarrollar Servicios de asistencia tÈcnica en gestiÛn artÌstica y cultural."/>
    <n v="0"/>
    <m/>
    <n v="0"/>
    <m/>
    <n v="1"/>
    <n v="1"/>
    <x v="256"/>
    <x v="261"/>
  </r>
  <r>
    <n v="6"/>
    <s v="Un Nuevo Contrato Social y Ambiental para la Bogot· del Siglo XXI"/>
    <n v="2020"/>
    <n v="1"/>
    <n v="222"/>
    <x v="2"/>
    <n v="93"/>
    <s v="Sector Cultura, recreaciÛn y deporte"/>
    <n v="8"/>
    <x v="5"/>
    <s v="Localidad"/>
    <n v="1"/>
    <s v="Hacer un nuevo contrato social con igualdad de oportunidades para la inclusiÛn social, productiva y polÌtica"/>
    <n v="21"/>
    <s v="CreaciÛn y vida cotidiana: ApropiaciÛn ciudadana del arte, la cultura y el patrimonio, para la democracia cultural"/>
    <n v="7614"/>
    <s v="TransformaciÛn de la Red de Equipamientos Culturales para su ConsolidaciÛn y sustentabilidad en Bogot· D.C."/>
    <n v="1"/>
    <s v="04. Inversion no georeferenciable"/>
    <s v="Localidad  -  ApropiaciÛn, ProgramaciÛn Convergente, GestiÛn Y DotaciÛn Especializada, InnovaciÛn"/>
    <n v="1"/>
    <s v="Realizar Acciones y alianzas  para apropiaciÛn de los equipamientos culturales con artistas locales, lÌderes territoriales y medios comunitarios"/>
    <n v="0"/>
    <m/>
    <n v="0"/>
    <m/>
    <n v="7"/>
    <n v="7"/>
    <x v="287"/>
    <x v="291"/>
  </r>
  <r>
    <n v="6"/>
    <s v="Un Nuevo Contrato Social y Ambiental para la Bogot· del Siglo XXI"/>
    <n v="2020"/>
    <n v="1"/>
    <n v="222"/>
    <x v="2"/>
    <n v="93"/>
    <s v="Sector Cultura, recreaciÛn y deporte"/>
    <n v="8"/>
    <x v="5"/>
    <s v="Localidad"/>
    <n v="1"/>
    <s v="Hacer un nuevo contrato social con igualdad de oportunidades para la inclusiÛn social, productiva y polÌtica"/>
    <n v="21"/>
    <s v="CreaciÛn y vida cotidiana: ApropiaciÛn ciudadana del arte, la cultura y el patrimonio, para la democracia cultural"/>
    <n v="7614"/>
    <s v="TransformaciÛn de la Red de Equipamientos Culturales para su ConsolidaciÛn y sustentabilidad en Bogot· D.C."/>
    <n v="1"/>
    <s v="04. Inversion no georeferenciable"/>
    <s v="Localidad  -  ApropiaciÛn, ProgramaciÛn Convergente, GestiÛn Y DotaciÛn Especializada, InnovaciÛn"/>
    <n v="3"/>
    <s v="Realizar Actividades  de programaciÛn artÌstica y de cultura cientÌfica en franjas permanentes, circuitos y temporadas."/>
    <n v="0"/>
    <m/>
    <n v="0"/>
    <m/>
    <n v="7"/>
    <n v="7"/>
    <x v="225"/>
    <x v="230"/>
  </r>
  <r>
    <n v="6"/>
    <s v="Un Nuevo Contrato Social y Ambiental para la Bogot· del Siglo XXI"/>
    <n v="2020"/>
    <n v="1"/>
    <n v="222"/>
    <x v="2"/>
    <n v="93"/>
    <s v="Sector Cultura, recreaciÛn y deporte"/>
    <n v="8"/>
    <x v="5"/>
    <s v="Localidad"/>
    <n v="1"/>
    <s v="Hacer un nuevo contrato social con igualdad de oportunidades para la inclusiÛn social, productiva y polÌtica"/>
    <n v="21"/>
    <s v="CreaciÛn y vida cotidiana: ApropiaciÛn ciudadana del arte, la cultura y el patrimonio, para la democracia cultural"/>
    <n v="7625"/>
    <s v="Fortalecimiento de Culturas en com˙n: arte, memoria y territorio en Bogot· D.C."/>
    <n v="1"/>
    <s v="04. Inversion no georeferenciable"/>
    <s v="Localidad  -  Actividades Culturales Con Las Comunidades Para Establecer Di·logos"/>
    <n v="1"/>
    <s v="Alcanzar actividades culturales con las comunidades para establecer di·logos entorno a idearios comunes"/>
    <n v="0"/>
    <m/>
    <n v="0"/>
    <m/>
    <n v="3"/>
    <n v="3"/>
    <x v="226"/>
    <x v="231"/>
  </r>
  <r>
    <n v="6"/>
    <s v="Un Nuevo Contrato Social y Ambiental para la Bogot· del Siglo XXI"/>
    <n v="2020"/>
    <n v="1"/>
    <n v="222"/>
    <x v="2"/>
    <n v="93"/>
    <s v="Sector Cultura, recreaciÛn y deporte"/>
    <n v="9"/>
    <x v="13"/>
    <s v="Localidad"/>
    <n v="1"/>
    <s v="Hacer un nuevo contrato social con igualdad de oportunidades para la inclusiÛn social, productiva y polÌtica"/>
    <n v="12"/>
    <s v="EducaciÛn inicial: Bases sÛlidas para la vida"/>
    <n v="7617"/>
    <s v="Aportes al desarrollo integral a travÈs de las artes para la primera infancia en Bogot· D.C."/>
    <n v="1"/>
    <s v="04. Inversion no georeferenciable"/>
    <s v="Localidad  -  Experiencias ArtÌsticas,CirculaciÛn De Obras Y Contenidos Para La Primera Infancia Y La AdecuaciÛn De Espacios FÌsicos(Laboratorios)"/>
    <n v="1"/>
    <s v="Atender Beneficiarios  niÒos y niÒas de primera infancia, mujeres gestantes y cuidadores a travÈs de experiencias artÌsticas en encuentros grupales"/>
    <n v="0"/>
    <m/>
    <n v="0"/>
    <m/>
    <n v="993"/>
    <n v="993"/>
    <x v="215"/>
    <x v="220"/>
  </r>
  <r>
    <n v="6"/>
    <s v="Un Nuevo Contrato Social y Ambiental para la Bogot· del Siglo XXI"/>
    <n v="2020"/>
    <n v="1"/>
    <n v="222"/>
    <x v="2"/>
    <n v="93"/>
    <s v="Sector Cultura, recreaciÛn y deporte"/>
    <n v="9"/>
    <x v="13"/>
    <s v="Localidad"/>
    <n v="1"/>
    <s v="Hacer un nuevo contrato social con igualdad de oportunidades para la inclusiÛn social, productiva y polÌtica"/>
    <n v="12"/>
    <s v="EducaciÛn inicial: Bases sÛlidas para la vida"/>
    <n v="7617"/>
    <s v="Aportes al desarrollo integral a travÈs de las artes para la primera infancia en Bogot· D.C."/>
    <n v="1"/>
    <s v="04. Inversion no georeferenciable"/>
    <s v="Localidad  -  Experiencias ArtÌsticas,CirculaciÛn De Obras Y Contenidos Para La Primera Infancia Y La AdecuaciÛn De Espacios FÌsicos(Laboratorios)"/>
    <n v="3"/>
    <s v="Alcanzar beneficiarios  niÒos y niÒas de primera infancia, mujeres gestantes y cuidadores que participan en procesos de circulaciÛn de experiencias y obras artÌsticas, a favor de los derechos culturales."/>
    <n v="0"/>
    <m/>
    <n v="0"/>
    <m/>
    <n v="60"/>
    <n v="60"/>
    <x v="288"/>
    <x v="292"/>
  </r>
  <r>
    <n v="6"/>
    <s v="Un Nuevo Contrato Social y Ambiental para la Bogot· del Siglo XXI"/>
    <n v="2020"/>
    <n v="1"/>
    <n v="222"/>
    <x v="2"/>
    <n v="93"/>
    <s v="Sector Cultura, recreaciÛn y deporte"/>
    <n v="9"/>
    <x v="13"/>
    <s v="Localidad"/>
    <n v="1"/>
    <s v="Hacer un nuevo contrato social con igualdad de oportunidades para la inclusiÛn social, productiva y polÌtica"/>
    <n v="14"/>
    <s v="FormaciÛn integral: m·s y mejor tiempo en los colegios"/>
    <n v="7619"/>
    <s v="Fortalecimiento de procesos integrales de formaciÛn artÌstica a lo largo de la vida. Bogot· D.C."/>
    <n v="1"/>
    <s v="04. Inversion no georeferenciable"/>
    <s v="Localidad  -  Atenciones De NiÒos, NiÒas Y JÛvenes De Instituciones Educativas Distritales - Ied, Centros Locales De FormaciÛn ArtÌstica Dotados Con El Fin De Garantizar La AtenciÛn Y Cobertura Descentralizada De Los Procesos De FormaciÛn ArtÌstica."/>
    <n v="1"/>
    <s v="Alcanzar atenciones de niÒos, niÒas y jÛvenes de instituciones educativas distritales - IED"/>
    <n v="0"/>
    <m/>
    <n v="0"/>
    <m/>
    <n v="2415"/>
    <n v="2415"/>
    <x v="289"/>
    <x v="293"/>
  </r>
  <r>
    <n v="6"/>
    <s v="Un Nuevo Contrato Social y Ambiental para la Bogot· del Siglo XXI"/>
    <n v="2020"/>
    <n v="1"/>
    <n v="222"/>
    <x v="2"/>
    <n v="93"/>
    <s v="Sector Cultura, recreaciÛn y deporte"/>
    <n v="9"/>
    <x v="13"/>
    <s v="Localidad"/>
    <n v="1"/>
    <s v="Hacer un nuevo contrato social con igualdad de oportunidades para la inclusiÛn social, productiva y polÌtica"/>
    <n v="14"/>
    <s v="FormaciÛn integral: m·s y mejor tiempo en los colegios"/>
    <n v="7619"/>
    <s v="Fortalecimiento de procesos integrales de formaciÛn artÌstica a lo largo de la vida. Bogot· D.C."/>
    <n v="1"/>
    <s v="04. Inversion no georeferenciable"/>
    <s v="Localidad  -  Atenciones De NiÒos, NiÒas Y JÛvenes De Instituciones Educativas Distritales - Ied, Centros Locales De FormaciÛn ArtÌstica Dotados Con El Fin De Garantizar La AtenciÛn Y Cobertura Descentralizada De Los Procesos De FormaciÛn ArtÌstica."/>
    <n v="3"/>
    <s v="Mantener centros locales de formaciÛn artÌstica dotados con el fin de garantizar la atenciÛn y cobertura descentralizada de los procesos de formaciÛn artÌstica."/>
    <n v="0"/>
    <m/>
    <n v="0"/>
    <m/>
    <n v="2"/>
    <n v="2"/>
    <x v="290"/>
    <x v="280"/>
  </r>
  <r>
    <n v="6"/>
    <s v="Un Nuevo Contrato Social y Ambiental para la Bogot· del Siglo XXI"/>
    <n v="2020"/>
    <n v="1"/>
    <n v="222"/>
    <x v="2"/>
    <n v="93"/>
    <s v="Sector Cultura, recreaciÛn y deporte"/>
    <n v="9"/>
    <x v="13"/>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isticas De CirculaciÛn,  GeneraciÛn Y DifusÛn Del Conocimiento En El Campo De Las Artes"/>
    <n v="1"/>
    <s v="Realizar Actividades  de generaciÛn y difusiÛn de conocimiento del campo de las artes."/>
    <n v="0"/>
    <m/>
    <n v="0"/>
    <m/>
    <n v="2"/>
    <n v="2"/>
    <x v="218"/>
    <x v="223"/>
  </r>
  <r>
    <n v="6"/>
    <s v="Un Nuevo Contrato Social y Ambiental para la Bogot· del Siglo XXI"/>
    <n v="2020"/>
    <n v="1"/>
    <n v="222"/>
    <x v="2"/>
    <n v="93"/>
    <s v="Sector Cultura, recreaciÛn y deporte"/>
    <n v="9"/>
    <x v="13"/>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isticas De CirculaciÛn,  GeneraciÛn Y DifusÛn Del Conocimiento En El Campo De Las Artes"/>
    <n v="4"/>
    <s v="Realizar Actividades de educaciÛn informal en ·reas artÌsticas y culturales."/>
    <n v="0"/>
    <m/>
    <n v="0"/>
    <m/>
    <n v="2"/>
    <n v="2"/>
    <x v="262"/>
    <x v="267"/>
  </r>
  <r>
    <n v="6"/>
    <s v="Un Nuevo Contrato Social y Ambiental para la Bogot· del Siglo XXI"/>
    <n v="2020"/>
    <n v="1"/>
    <n v="222"/>
    <x v="2"/>
    <n v="93"/>
    <s v="Sector Cultura, recreaciÛn y deporte"/>
    <n v="9"/>
    <x v="13"/>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isticas De CirculaciÛn,  GeneraciÛn Y DifusÛn Del Conocimiento En El Campo De Las Artes"/>
    <n v="6"/>
    <s v="Realizar Actividades de apropiaciÛn de las pr·cticas artÌsticas"/>
    <n v="0"/>
    <m/>
    <n v="0"/>
    <m/>
    <n v="1"/>
    <n v="1"/>
    <x v="277"/>
    <x v="282"/>
  </r>
  <r>
    <n v="6"/>
    <s v="Un Nuevo Contrato Social y Ambiental para la Bogot· del Siglo XXI"/>
    <n v="2020"/>
    <n v="1"/>
    <n v="222"/>
    <x v="2"/>
    <n v="93"/>
    <s v="Sector Cultura, recreaciÛn y deporte"/>
    <n v="9"/>
    <x v="13"/>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isticas De CirculaciÛn,  GeneraciÛn Y DifusÛn Del Conocimiento En El Campo De Las Artes"/>
    <n v="7"/>
    <s v="Realizar Actividades de circulaciÛn artÌstica y cultural"/>
    <n v="0"/>
    <m/>
    <n v="0"/>
    <m/>
    <n v="3"/>
    <n v="3"/>
    <x v="291"/>
    <x v="294"/>
  </r>
  <r>
    <n v="6"/>
    <s v="Un Nuevo Contrato Social y Ambiental para la Bogot· del Siglo XXI"/>
    <n v="2020"/>
    <n v="1"/>
    <n v="222"/>
    <x v="2"/>
    <n v="93"/>
    <s v="Sector Cultura, recreaciÛn y deporte"/>
    <n v="9"/>
    <x v="13"/>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isticas De CirculaciÛn,  GeneraciÛn Y DifusÛn Del Conocimiento En El Campo De Las Artes"/>
    <n v="8"/>
    <s v="Realizar Actividades de educaciÛn informal al sector artÌstico y cultural"/>
    <n v="0"/>
    <m/>
    <n v="0"/>
    <m/>
    <n v="2"/>
    <n v="2"/>
    <x v="255"/>
    <x v="260"/>
  </r>
  <r>
    <n v="6"/>
    <s v="Un Nuevo Contrato Social y Ambiental para la Bogot· del Siglo XXI"/>
    <n v="2020"/>
    <n v="1"/>
    <n v="222"/>
    <x v="2"/>
    <n v="93"/>
    <s v="Sector Cultura, recreaciÛn y deporte"/>
    <n v="9"/>
    <x v="13"/>
    <s v="Localidad"/>
    <n v="1"/>
    <s v="Hacer un nuevo contrato social con igualdad de oportunidades para la inclusiÛn social, productiva y polÌtica"/>
    <n v="21"/>
    <s v="CreaciÛn y vida cotidiana: ApropiaciÛn ciudadana del arte, la cultura y el patrimonio, para la democracia cultural"/>
    <n v="7614"/>
    <s v="TransformaciÛn de la Red de Equipamientos Culturales para su ConsolidaciÛn y sustentabilidad en Bogot· D.C."/>
    <n v="1"/>
    <s v="04. Inversion no georeferenciable"/>
    <s v="Localidad  -  ApropiaciÛn, ProgramaciÛn Convergente, GestiÛn Y DotaciÛn Especializada, InnovaciÛn"/>
    <n v="1"/>
    <s v="Realizar Acciones y alianzas  para apropiaciÛn de los equipamientos culturales con artistas locales, lÌderes territoriales y medios comunitarios"/>
    <n v="0"/>
    <m/>
    <n v="0"/>
    <m/>
    <n v="7"/>
    <n v="7"/>
    <x v="287"/>
    <x v="291"/>
  </r>
  <r>
    <n v="6"/>
    <s v="Un Nuevo Contrato Social y Ambiental para la Bogot· del Siglo XXI"/>
    <n v="2020"/>
    <n v="1"/>
    <n v="222"/>
    <x v="2"/>
    <n v="93"/>
    <s v="Sector Cultura, recreaciÛn y deporte"/>
    <n v="9"/>
    <x v="13"/>
    <s v="Localidad"/>
    <n v="1"/>
    <s v="Hacer un nuevo contrato social con igualdad de oportunidades para la inclusiÛn social, productiva y polÌtica"/>
    <n v="21"/>
    <s v="CreaciÛn y vida cotidiana: ApropiaciÛn ciudadana del arte, la cultura y el patrimonio, para la democracia cultural"/>
    <n v="7614"/>
    <s v="TransformaciÛn de la Red de Equipamientos Culturales para su ConsolidaciÛn y sustentabilidad en Bogot· D.C."/>
    <n v="1"/>
    <s v="04. Inversion no georeferenciable"/>
    <s v="Localidad  -  ApropiaciÛn, ProgramaciÛn Convergente, GestiÛn Y DotaciÛn Especializada, InnovaciÛn"/>
    <n v="3"/>
    <s v="Realizar Actividades  de programaciÛn artÌstica y de cultura cientÌfica en franjas permanentes, circuitos y temporadas."/>
    <n v="0"/>
    <m/>
    <n v="0"/>
    <m/>
    <n v="6"/>
    <n v="6"/>
    <x v="292"/>
    <x v="295"/>
  </r>
  <r>
    <n v="6"/>
    <s v="Un Nuevo Contrato Social y Ambiental para la Bogot· del Siglo XXI"/>
    <n v="2020"/>
    <n v="1"/>
    <n v="222"/>
    <x v="2"/>
    <n v="93"/>
    <s v="Sector Cultura, recreaciÛn y deporte"/>
    <n v="9"/>
    <x v="13"/>
    <s v="Localidad"/>
    <n v="1"/>
    <s v="Hacer un nuevo contrato social con igualdad de oportunidades para la inclusiÛn social, productiva y polÌtica"/>
    <n v="21"/>
    <s v="CreaciÛn y vida cotidiana: ApropiaciÛn ciudadana del arte, la cultura y el patrimonio, para la democracia cultural"/>
    <n v="7625"/>
    <s v="Fortalecimiento de Culturas en com˙n: arte, memoria y territorio en Bogot· D.C."/>
    <n v="1"/>
    <s v="04. Inversion no georeferenciable"/>
    <s v="Localidad  -  Actividades Culturales Con Las Comunidades Para Establecer Di·logos"/>
    <n v="1"/>
    <s v="Alcanzar actividades culturales con las comunidades para establecer di·logos entorno a idearios comunes"/>
    <n v="0"/>
    <m/>
    <n v="0"/>
    <m/>
    <n v="2"/>
    <n v="2"/>
    <x v="226"/>
    <x v="231"/>
  </r>
  <r>
    <n v="6"/>
    <s v="Un Nuevo Contrato Social y Ambiental para la Bogot· del Siglo XXI"/>
    <n v="2020"/>
    <n v="1"/>
    <n v="222"/>
    <x v="2"/>
    <n v="93"/>
    <s v="Sector Cultura, recreaciÛn y deporte"/>
    <n v="10"/>
    <x v="14"/>
    <s v="Localidad"/>
    <n v="1"/>
    <s v="Hacer un nuevo contrato social con igualdad de oportunidades para la inclusiÛn social, productiva y polÌtica"/>
    <n v="12"/>
    <s v="EducaciÛn inicial: Bases sÛlidas para la vida"/>
    <n v="7617"/>
    <s v="Aportes al desarrollo integral a travÈs de las artes para la primera infancia en Bogot· D.C."/>
    <n v="1"/>
    <s v="04. Inversion no georeferenciable"/>
    <s v="Localidad  -  Experiencias ArtÌsticas,CirculaciÛn De Obras Y Contenidos Para La Primera Infancia Y La AdecuaciÛn De Espacios FÌsicos(Laboratorios)"/>
    <n v="1"/>
    <s v="Atender Beneficiarios  niÒos y niÒas de primera infancia, mujeres gestantes y cuidadores a travÈs de experiencias artÌsticas en encuentros grupales"/>
    <n v="0"/>
    <m/>
    <n v="0"/>
    <m/>
    <n v="886"/>
    <n v="886"/>
    <x v="215"/>
    <x v="220"/>
  </r>
  <r>
    <n v="6"/>
    <s v="Un Nuevo Contrato Social y Ambiental para la Bogot· del Siglo XXI"/>
    <n v="2020"/>
    <n v="1"/>
    <n v="222"/>
    <x v="2"/>
    <n v="93"/>
    <s v="Sector Cultura, recreaciÛn y deporte"/>
    <n v="10"/>
    <x v="14"/>
    <s v="Localidad"/>
    <n v="1"/>
    <s v="Hacer un nuevo contrato social con igualdad de oportunidades para la inclusiÛn social, productiva y polÌtica"/>
    <n v="12"/>
    <s v="EducaciÛn inicial: Bases sÛlidas para la vida"/>
    <n v="7617"/>
    <s v="Aportes al desarrollo integral a travÈs de las artes para la primera infancia en Bogot· D.C."/>
    <n v="1"/>
    <s v="04. Inversion no georeferenciable"/>
    <s v="Localidad  -  Experiencias ArtÌsticas,CirculaciÛn De Obras Y Contenidos Para La Primera Infancia Y La AdecuaciÛn De Espacios FÌsicos(Laboratorios)"/>
    <n v="3"/>
    <s v="Alcanzar beneficiarios  niÒos y niÒas de primera infancia, mujeres gestantes y cuidadores que participan en procesos de circulaciÛn de experiencias y obras artÌsticas, a favor de los derechos culturales."/>
    <n v="0"/>
    <m/>
    <n v="0"/>
    <m/>
    <n v="73"/>
    <n v="73"/>
    <x v="216"/>
    <x v="221"/>
  </r>
  <r>
    <n v="6"/>
    <s v="Un Nuevo Contrato Social y Ambiental para la Bogot· del Siglo XXI"/>
    <n v="2020"/>
    <n v="1"/>
    <n v="222"/>
    <x v="2"/>
    <n v="93"/>
    <s v="Sector Cultura, recreaciÛn y deporte"/>
    <n v="10"/>
    <x v="14"/>
    <s v="Localidad"/>
    <n v="1"/>
    <s v="Hacer un nuevo contrato social con igualdad de oportunidades para la inclusiÛn social, productiva y polÌtica"/>
    <n v="12"/>
    <s v="EducaciÛn inicial: Bases sÛlidas para la vida"/>
    <n v="7617"/>
    <s v="Aportes al desarrollo integral a travÈs de las artes para la primera infancia en Bogot· D.C."/>
    <n v="1"/>
    <s v="04. Inversion no georeferenciable"/>
    <s v="Localidad  -  Experiencias ArtÌsticas,CirculaciÛn De Obras Y Contenidos Para La Primera Infancia Y La AdecuaciÛn De Espacios FÌsicos(Laboratorios)"/>
    <n v="4"/>
    <s v="Alcanzar espacios adecuados para los niÒos y niÒas de cero a cinco aÒos y mujeres gestantes mediante la asesorÌa, acompaÒamiento y/o ambientaciÛn de espacios para el acercamiento del arte a la primera infancia."/>
    <n v="0"/>
    <m/>
    <n v="0"/>
    <m/>
    <n v="2"/>
    <n v="2"/>
    <x v="258"/>
    <x v="263"/>
  </r>
  <r>
    <n v="6"/>
    <s v="Un Nuevo Contrato Social y Ambiental para la Bogot· del Siglo XXI"/>
    <n v="2020"/>
    <n v="1"/>
    <n v="222"/>
    <x v="2"/>
    <n v="93"/>
    <s v="Sector Cultura, recreaciÛn y deporte"/>
    <n v="10"/>
    <x v="14"/>
    <s v="Localidad"/>
    <n v="1"/>
    <s v="Hacer un nuevo contrato social con igualdad de oportunidades para la inclusiÛn social, productiva y polÌtica"/>
    <n v="14"/>
    <s v="FormaciÛn integral: m·s y mejor tiempo en los colegios"/>
    <n v="7619"/>
    <s v="Fortalecimiento de procesos integrales de formaciÛn artÌstica a lo largo de la vida. Bogot· D.C."/>
    <n v="1"/>
    <s v="04. Inversion no georeferenciable"/>
    <s v="Localidad  -  Atenciones De NiÒos, NiÒas Y JÛvenes De Instituciones Educativas Distritales - Ied, Centros Locales De FormaciÛn ArtÌstica Dotados Con El Fin De Garantizar La AtenciÛn Y Cobertura Descentralizada De Los Procesos De FormaciÛn ArtÌstica."/>
    <n v="1"/>
    <s v="Alcanzar atenciones de niÒos, niÒas y jÛvenes de instituciones educativas distritales - IED"/>
    <n v="0"/>
    <m/>
    <n v="0"/>
    <m/>
    <n v="2631"/>
    <n v="2631"/>
    <x v="293"/>
    <x v="296"/>
  </r>
  <r>
    <n v="6"/>
    <s v="Un Nuevo Contrato Social y Ambiental para la Bogot· del Siglo XXI"/>
    <n v="2020"/>
    <n v="1"/>
    <n v="222"/>
    <x v="2"/>
    <n v="93"/>
    <s v="Sector Cultura, recreaciÛn y deporte"/>
    <n v="10"/>
    <x v="14"/>
    <s v="Localidad"/>
    <n v="1"/>
    <s v="Hacer un nuevo contrato social con igualdad de oportunidades para la inclusiÛn social, productiva y polÌtica"/>
    <n v="14"/>
    <s v="FormaciÛn integral: m·s y mejor tiempo en los colegios"/>
    <n v="7619"/>
    <s v="Fortalecimiento de procesos integrales de formaciÛn artÌstica a lo largo de la vida. Bogot· D.C."/>
    <n v="1"/>
    <s v="04. Inversion no georeferenciable"/>
    <s v="Localidad  -  Atenciones De NiÒos, NiÒas Y JÛvenes De Instituciones Educativas Distritales - Ied, Centros Locales De FormaciÛn ArtÌstica Dotados Con El Fin De Garantizar La AtenciÛn Y Cobertura Descentralizada De Los Procesos De FormaciÛn ArtÌstica."/>
    <n v="3"/>
    <s v="Mantener centros locales de formaciÛn artÌstica dotados con el fin de garantizar la atenciÛn y cobertura descentralizada de los procesos de formaciÛn artÌstica."/>
    <n v="0"/>
    <m/>
    <n v="0"/>
    <m/>
    <n v="1"/>
    <n v="1"/>
    <x v="294"/>
    <x v="297"/>
  </r>
  <r>
    <n v="6"/>
    <s v="Un Nuevo Contrato Social y Ambiental para la Bogot· del Siglo XXI"/>
    <n v="2020"/>
    <n v="1"/>
    <n v="222"/>
    <x v="2"/>
    <n v="93"/>
    <s v="Sector Cultura, recreaciÛn y deporte"/>
    <n v="10"/>
    <x v="14"/>
    <s v="Localidad"/>
    <n v="1"/>
    <s v="Hacer un nuevo contrato social con igualdad de oportunidades para la inclusiÛn social, productiva y polÌtica"/>
    <n v="15"/>
    <s v="Plan Distrital de Lectura, Escritura y oralidad: Leer para la vida"/>
    <n v="7594"/>
    <s v="Desarrollo de las pr·cticas literarias como derecho"/>
    <n v="1"/>
    <s v="04. Inversion no georeferenciable"/>
    <s v="Localidad  -  Actividades De CirculaciÛn, CreaciÛn, ApropiaciÛn Literaria"/>
    <n v="3"/>
    <s v="Realizar actividades de promociÛn de lectura de mÌnimo 45 minutos de duraciÛn cada una."/>
    <n v="0"/>
    <m/>
    <n v="0"/>
    <m/>
    <n v="4"/>
    <n v="4"/>
    <x v="295"/>
    <x v="298"/>
  </r>
  <r>
    <n v="6"/>
    <s v="Un Nuevo Contrato Social y Ambiental para la Bogot· del Siglo XXI"/>
    <n v="2020"/>
    <n v="1"/>
    <n v="222"/>
    <x v="2"/>
    <n v="93"/>
    <s v="Sector Cultura, recreaciÛn y deporte"/>
    <n v="10"/>
    <x v="14"/>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isticas De CirculaciÛn,  GeneraciÛn Y DifusÛn Del Conocimiento En El Campo De Las Artes"/>
    <n v="3"/>
    <s v="Realizar Actividades de apoyo para la organizaciÛn y participaciÛn del sector artÌstico y cultural y la ciudadanÌa."/>
    <n v="0"/>
    <m/>
    <n v="0"/>
    <m/>
    <n v="3"/>
    <n v="3"/>
    <x v="296"/>
    <x v="299"/>
  </r>
  <r>
    <n v="6"/>
    <s v="Un Nuevo Contrato Social y Ambiental para la Bogot· del Siglo XXI"/>
    <n v="2020"/>
    <n v="1"/>
    <n v="222"/>
    <x v="2"/>
    <n v="93"/>
    <s v="Sector Cultura, recreaciÛn y deporte"/>
    <n v="10"/>
    <x v="14"/>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isticas De CirculaciÛn,  GeneraciÛn Y DifusÛn Del Conocimiento En El Campo De Las Artes"/>
    <n v="4"/>
    <s v="Realizar Actividades de educaciÛn informal en ·reas artÌsticas y culturales."/>
    <n v="0"/>
    <m/>
    <n v="0"/>
    <m/>
    <n v="17"/>
    <n v="17"/>
    <x v="297"/>
    <x v="300"/>
  </r>
  <r>
    <n v="6"/>
    <s v="Un Nuevo Contrato Social y Ambiental para la Bogot· del Siglo XXI"/>
    <n v="2020"/>
    <n v="1"/>
    <n v="222"/>
    <x v="2"/>
    <n v="93"/>
    <s v="Sector Cultura, recreaciÛn y deporte"/>
    <n v="10"/>
    <x v="14"/>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isticas De CirculaciÛn,  GeneraciÛn Y DifusÛn Del Conocimiento En El Campo De Las Artes"/>
    <n v="6"/>
    <s v="Realizar Actividades de apropiaciÛn de las pr·cticas artÌsticas"/>
    <n v="0"/>
    <m/>
    <n v="0"/>
    <m/>
    <n v="5"/>
    <n v="5"/>
    <x v="298"/>
    <x v="301"/>
  </r>
  <r>
    <n v="6"/>
    <s v="Un Nuevo Contrato Social y Ambiental para la Bogot· del Siglo XXI"/>
    <n v="2020"/>
    <n v="1"/>
    <n v="222"/>
    <x v="2"/>
    <n v="93"/>
    <s v="Sector Cultura, recreaciÛn y deporte"/>
    <n v="10"/>
    <x v="14"/>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isticas De CirculaciÛn,  GeneraciÛn Y DifusÛn Del Conocimiento En El Campo De Las Artes"/>
    <n v="7"/>
    <s v="Realizar Actividades de circulaciÛn artÌstica y cultural"/>
    <n v="0"/>
    <m/>
    <n v="0"/>
    <m/>
    <n v="5"/>
    <n v="5"/>
    <x v="299"/>
    <x v="302"/>
  </r>
  <r>
    <n v="6"/>
    <s v="Un Nuevo Contrato Social y Ambiental para la Bogot· del Siglo XXI"/>
    <n v="2020"/>
    <n v="1"/>
    <n v="222"/>
    <x v="2"/>
    <n v="93"/>
    <s v="Sector Cultura, recreaciÛn y deporte"/>
    <n v="10"/>
    <x v="14"/>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isticas De CirculaciÛn,  GeneraciÛn Y DifusÛn Del Conocimiento En El Campo De Las Artes"/>
    <n v="8"/>
    <s v="Realizar Actividades de educaciÛn informal al sector artÌstico y cultural"/>
    <n v="0"/>
    <m/>
    <n v="0"/>
    <m/>
    <n v="5"/>
    <n v="5"/>
    <x v="265"/>
    <x v="270"/>
  </r>
  <r>
    <n v="6"/>
    <s v="Un Nuevo Contrato Social y Ambiental para la Bogot· del Siglo XXI"/>
    <n v="2020"/>
    <n v="1"/>
    <n v="222"/>
    <x v="2"/>
    <n v="93"/>
    <s v="Sector Cultura, recreaciÛn y deporte"/>
    <n v="10"/>
    <x v="14"/>
    <s v="Localidad"/>
    <n v="1"/>
    <s v="Hacer un nuevo contrato social con igualdad de oportunidades para la inclusiÛn social, productiva y polÌtica"/>
    <n v="21"/>
    <s v="CreaciÛn y vida cotidiana: ApropiaciÛn ciudadana del arte, la cultura y el patrimonio, para la democracia cultural"/>
    <n v="7614"/>
    <s v="TransformaciÛn de la Red de Equipamientos Culturales para su ConsolidaciÛn y sustentabilidad en Bogot· D.C."/>
    <n v="1"/>
    <s v="04. Inversion no georeferenciable"/>
    <s v="Localidad  -  ApropiaciÛn, ProgramaciÛn Convergente, GestiÛn Y DotaciÛn Especializada, InnovaciÛn"/>
    <n v="1"/>
    <s v="Realizar Acciones y alianzas  para apropiaciÛn de los equipamientos culturales con artistas locales, lÌderes territoriales y medios comunitarios"/>
    <n v="0"/>
    <m/>
    <n v="0"/>
    <m/>
    <n v="6"/>
    <n v="6"/>
    <x v="300"/>
    <x v="303"/>
  </r>
  <r>
    <n v="6"/>
    <s v="Un Nuevo Contrato Social y Ambiental para la Bogot· del Siglo XXI"/>
    <n v="2020"/>
    <n v="1"/>
    <n v="222"/>
    <x v="2"/>
    <n v="93"/>
    <s v="Sector Cultura, recreaciÛn y deporte"/>
    <n v="10"/>
    <x v="14"/>
    <s v="Localidad"/>
    <n v="1"/>
    <s v="Hacer un nuevo contrato social con igualdad de oportunidades para la inclusiÛn social, productiva y polÌtica"/>
    <n v="21"/>
    <s v="CreaciÛn y vida cotidiana: ApropiaciÛn ciudadana del arte, la cultura y el patrimonio, para la democracia cultural"/>
    <n v="7614"/>
    <s v="TransformaciÛn de la Red de Equipamientos Culturales para su ConsolidaciÛn y sustentabilidad en Bogot· D.C."/>
    <n v="1"/>
    <s v="04. Inversion no georeferenciable"/>
    <s v="Localidad  -  ApropiaciÛn, ProgramaciÛn Convergente, GestiÛn Y DotaciÛn Especializada, InnovaciÛn"/>
    <n v="3"/>
    <s v="Realizar Actividades  de programaciÛn artÌstica y de cultura cientÌfica en franjas permanentes, circuitos y temporadas."/>
    <n v="0"/>
    <m/>
    <n v="0"/>
    <m/>
    <n v="8"/>
    <n v="8"/>
    <x v="301"/>
    <x v="304"/>
  </r>
  <r>
    <n v="6"/>
    <s v="Un Nuevo Contrato Social y Ambiental para la Bogot· del Siglo XXI"/>
    <n v="2020"/>
    <n v="1"/>
    <n v="222"/>
    <x v="2"/>
    <n v="93"/>
    <s v="Sector Cultura, recreaciÛn y deporte"/>
    <n v="10"/>
    <x v="14"/>
    <s v="Localidad"/>
    <n v="1"/>
    <s v="Hacer un nuevo contrato social con igualdad de oportunidades para la inclusiÛn social, productiva y polÌtica"/>
    <n v="21"/>
    <s v="CreaciÛn y vida cotidiana: ApropiaciÛn ciudadana del arte, la cultura y el patrimonio, para la democracia cultural"/>
    <n v="7625"/>
    <s v="Fortalecimiento de Culturas en com˙n: arte, memoria y territorio en Bogot· D.C."/>
    <n v="1"/>
    <s v="04. Inversion no georeferenciable"/>
    <s v="Localidad  -  Actividades Culturales Con Las Comunidades Para Establecer Di·logos"/>
    <n v="1"/>
    <s v="Alcanzar actividades culturales con las comunidades para establecer di·logos entorno a idearios comunes"/>
    <n v="0"/>
    <m/>
    <n v="0"/>
    <m/>
    <n v="3"/>
    <n v="3"/>
    <x v="226"/>
    <x v="231"/>
  </r>
  <r>
    <n v="6"/>
    <s v="Un Nuevo Contrato Social y Ambiental para la Bogot· del Siglo XXI"/>
    <n v="2020"/>
    <n v="1"/>
    <n v="222"/>
    <x v="2"/>
    <n v="93"/>
    <s v="Sector Cultura, recreaciÛn y deporte"/>
    <n v="11"/>
    <x v="15"/>
    <s v="Localidad"/>
    <n v="1"/>
    <s v="Hacer un nuevo contrato social con igualdad de oportunidades para la inclusiÛn social, productiva y polÌtica"/>
    <n v="12"/>
    <s v="EducaciÛn inicial: Bases sÛlidas para la vida"/>
    <n v="7617"/>
    <s v="Aportes al desarrollo integral a travÈs de las artes para la primera infancia en Bogot· D.C."/>
    <n v="1"/>
    <s v="04. Inversion no georeferenciable"/>
    <s v="Localidad  -  Experiencias ArtÌsticas,CirculaciÛn De Obras Y Contenidos Para La Primera Infancia Y La AdecuaciÛn De Espacios FÌsicos(Laboratorios)"/>
    <n v="1"/>
    <s v="Atender Beneficiarios  niÒos y niÒas de primera infancia, mujeres gestantes y cuidadores a travÈs de experiencias artÌsticas en encuentros grupales"/>
    <n v="0"/>
    <m/>
    <n v="0"/>
    <m/>
    <n v="1071"/>
    <n v="1071"/>
    <x v="215"/>
    <x v="220"/>
  </r>
  <r>
    <n v="6"/>
    <s v="Un Nuevo Contrato Social y Ambiental para la Bogot· del Siglo XXI"/>
    <n v="2020"/>
    <n v="1"/>
    <n v="222"/>
    <x v="2"/>
    <n v="93"/>
    <s v="Sector Cultura, recreaciÛn y deporte"/>
    <n v="11"/>
    <x v="15"/>
    <s v="Localidad"/>
    <n v="1"/>
    <s v="Hacer un nuevo contrato social con igualdad de oportunidades para la inclusiÛn social, productiva y polÌtica"/>
    <n v="12"/>
    <s v="EducaciÛn inicial: Bases sÛlidas para la vida"/>
    <n v="7617"/>
    <s v="Aportes al desarrollo integral a travÈs de las artes para la primera infancia en Bogot· D.C."/>
    <n v="1"/>
    <s v="04. Inversion no georeferenciable"/>
    <s v="Localidad  -  Experiencias ArtÌsticas,CirculaciÛn De Obras Y Contenidos Para La Primera Infancia Y La AdecuaciÛn De Espacios FÌsicos(Laboratorios)"/>
    <n v="3"/>
    <s v="Alcanzar beneficiarios  niÒos y niÒas de primera infancia, mujeres gestantes y cuidadores que participan en procesos de circulaciÛn de experiencias y obras artÌsticas, a favor de los derechos culturales."/>
    <n v="0"/>
    <m/>
    <n v="0"/>
    <m/>
    <n v="680"/>
    <n v="680"/>
    <x v="302"/>
    <x v="305"/>
  </r>
  <r>
    <n v="6"/>
    <s v="Un Nuevo Contrato Social y Ambiental para la Bogot· del Siglo XXI"/>
    <n v="2020"/>
    <n v="1"/>
    <n v="222"/>
    <x v="2"/>
    <n v="93"/>
    <s v="Sector Cultura, recreaciÛn y deporte"/>
    <n v="11"/>
    <x v="15"/>
    <s v="Localidad"/>
    <n v="1"/>
    <s v="Hacer un nuevo contrato social con igualdad de oportunidades para la inclusiÛn social, productiva y polÌtica"/>
    <n v="12"/>
    <s v="EducaciÛn inicial: Bases sÛlidas para la vida"/>
    <n v="7617"/>
    <s v="Aportes al desarrollo integral a travÈs de las artes para la primera infancia en Bogot· D.C."/>
    <n v="1"/>
    <s v="04. Inversion no georeferenciable"/>
    <s v="Localidad  -  Experiencias ArtÌsticas,CirculaciÛn De Obras Y Contenidos Para La Primera Infancia Y La AdecuaciÛn De Espacios FÌsicos(Laboratorios)"/>
    <n v="4"/>
    <s v="Alcanzar espacios adecuados para los niÒos y niÒas de cero a cinco aÒos y mujeres gestantes mediante la asesorÌa, acompaÒamiento y/o ambientaciÛn de espacios para el acercamiento del arte a la primera infancia."/>
    <n v="0"/>
    <m/>
    <n v="0"/>
    <m/>
    <n v="1"/>
    <n v="1"/>
    <x v="303"/>
    <x v="306"/>
  </r>
  <r>
    <n v="6"/>
    <s v="Un Nuevo Contrato Social y Ambiental para la Bogot· del Siglo XXI"/>
    <n v="2020"/>
    <n v="1"/>
    <n v="222"/>
    <x v="2"/>
    <n v="93"/>
    <s v="Sector Cultura, recreaciÛn y deporte"/>
    <n v="11"/>
    <x v="15"/>
    <s v="Localidad"/>
    <n v="1"/>
    <s v="Hacer un nuevo contrato social con igualdad de oportunidades para la inclusiÛn social, productiva y polÌtica"/>
    <n v="14"/>
    <s v="FormaciÛn integral: m·s y mejor tiempo en los colegios"/>
    <n v="7619"/>
    <s v="Fortalecimiento de procesos integrales de formaciÛn artÌstica a lo largo de la vida. Bogot· D.C."/>
    <n v="1"/>
    <s v="04. Inversion no georeferenciable"/>
    <s v="Localidad  -  Atenciones De NiÒos, NiÒas Y JÛvenes De Instituciones Educativas Distritales - Ied, Centros Locales De FormaciÛn ArtÌstica Dotados Con El Fin De Garantizar La AtenciÛn Y Cobertura Descentralizada De Los Procesos De FormaciÛn ArtÌstica."/>
    <n v="1"/>
    <s v="Alcanzar atenciones de niÒos, niÒas y jÛvenes de instituciones educativas distritales - IED"/>
    <n v="0"/>
    <m/>
    <n v="0"/>
    <m/>
    <n v="1237"/>
    <n v="1237"/>
    <x v="304"/>
    <x v="307"/>
  </r>
  <r>
    <n v="6"/>
    <s v="Un Nuevo Contrato Social y Ambiental para la Bogot· del Siglo XXI"/>
    <n v="2020"/>
    <n v="1"/>
    <n v="222"/>
    <x v="2"/>
    <n v="93"/>
    <s v="Sector Cultura, recreaciÛn y deporte"/>
    <n v="11"/>
    <x v="15"/>
    <s v="Localidad"/>
    <n v="1"/>
    <s v="Hacer un nuevo contrato social con igualdad de oportunidades para la inclusiÛn social, productiva y polÌtica"/>
    <n v="14"/>
    <s v="FormaciÛn integral: m·s y mejor tiempo en los colegios"/>
    <n v="7619"/>
    <s v="Fortalecimiento de procesos integrales de formaciÛn artÌstica a lo largo de la vida. Bogot· D.C."/>
    <n v="1"/>
    <s v="04. Inversion no georeferenciable"/>
    <s v="Localidad  -  Atenciones De NiÒos, NiÒas Y JÛvenes De Instituciones Educativas Distritales - Ied, Centros Locales De FormaciÛn ArtÌstica Dotados Con El Fin De Garantizar La AtenciÛn Y Cobertura Descentralizada De Los Procesos De FormaciÛn ArtÌstica."/>
    <n v="3"/>
    <s v="Mantener centros locales de formaciÛn artÌstica dotados con el fin de garantizar la atenciÛn y cobertura descentralizada de los procesos de formaciÛn artÌstica."/>
    <n v="0"/>
    <m/>
    <n v="0"/>
    <m/>
    <n v="1"/>
    <n v="1"/>
    <x v="305"/>
    <x v="280"/>
  </r>
  <r>
    <n v="6"/>
    <s v="Un Nuevo Contrato Social y Ambiental para la Bogot· del Siglo XXI"/>
    <n v="2020"/>
    <n v="1"/>
    <n v="222"/>
    <x v="2"/>
    <n v="93"/>
    <s v="Sector Cultura, recreaciÛn y deporte"/>
    <n v="11"/>
    <x v="15"/>
    <s v="Localidad"/>
    <n v="1"/>
    <s v="Hacer un nuevo contrato social con igualdad de oportunidades para la inclusiÛn social, productiva y polÌtica"/>
    <n v="15"/>
    <s v="Plan Distrital de Lectura, Escritura y oralidad: Leer para la vida"/>
    <n v="7594"/>
    <s v="Desarrollo de las pr·cticas literarias como derecho"/>
    <n v="1"/>
    <s v="04. Inversion no georeferenciable"/>
    <s v="Localidad  -  Actividades De CirculaciÛn, CreaciÛn, ApropiaciÛn Literaria"/>
    <n v="3"/>
    <s v="Realizar actividades de promociÛn de lectura de mÌnimo 45 minutos de duraciÛn cada una."/>
    <n v="0"/>
    <m/>
    <n v="0"/>
    <m/>
    <n v="4"/>
    <n v="4"/>
    <x v="306"/>
    <x v="308"/>
  </r>
  <r>
    <n v="6"/>
    <s v="Un Nuevo Contrato Social y Ambiental para la Bogot· del Siglo XXI"/>
    <n v="2020"/>
    <n v="1"/>
    <n v="222"/>
    <x v="2"/>
    <n v="93"/>
    <s v="Sector Cultura, recreaciÛn y deporte"/>
    <n v="11"/>
    <x v="15"/>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isticas De CirculaciÛn,  GeneraciÛn Y DifusÛn Del Conocimiento En El Campo De Las Artes"/>
    <n v="1"/>
    <s v="Realizar Actividades  de generaciÛn y difusiÛn de conocimiento del campo de las artes."/>
    <n v="0"/>
    <m/>
    <n v="0"/>
    <m/>
    <n v="2"/>
    <n v="2"/>
    <x v="218"/>
    <x v="223"/>
  </r>
  <r>
    <n v="6"/>
    <s v="Un Nuevo Contrato Social y Ambiental para la Bogot· del Siglo XXI"/>
    <n v="2020"/>
    <n v="1"/>
    <n v="222"/>
    <x v="2"/>
    <n v="93"/>
    <s v="Sector Cultura, recreaciÛn y deporte"/>
    <n v="11"/>
    <x v="15"/>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isticas De CirculaciÛn,  GeneraciÛn Y DifusÛn Del Conocimiento En El Campo De Las Artes"/>
    <n v="3"/>
    <s v="Realizar Actividades de apoyo para la organizaciÛn y participaciÛn del sector artÌstico y cultural y la ciudadanÌa."/>
    <n v="0"/>
    <m/>
    <n v="0"/>
    <m/>
    <n v="7"/>
    <n v="7"/>
    <x v="307"/>
    <x v="309"/>
  </r>
  <r>
    <n v="6"/>
    <s v="Un Nuevo Contrato Social y Ambiental para la Bogot· del Siglo XXI"/>
    <n v="2020"/>
    <n v="1"/>
    <n v="222"/>
    <x v="2"/>
    <n v="93"/>
    <s v="Sector Cultura, recreaciÛn y deporte"/>
    <n v="11"/>
    <x v="15"/>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isticas De CirculaciÛn,  GeneraciÛn Y DifusÛn Del Conocimiento En El Campo De Las Artes"/>
    <n v="4"/>
    <s v="Realizar Actividades de educaciÛn informal en ·reas artÌsticas y culturales."/>
    <n v="0"/>
    <m/>
    <n v="0"/>
    <m/>
    <n v="10"/>
    <n v="10"/>
    <x v="285"/>
    <x v="289"/>
  </r>
  <r>
    <n v="6"/>
    <s v="Un Nuevo Contrato Social y Ambiental para la Bogot· del Siglo XXI"/>
    <n v="2020"/>
    <n v="1"/>
    <n v="222"/>
    <x v="2"/>
    <n v="93"/>
    <s v="Sector Cultura, recreaciÛn y deporte"/>
    <n v="11"/>
    <x v="15"/>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isticas De CirculaciÛn,  GeneraciÛn Y DifusÛn Del Conocimiento En El Campo De Las Artes"/>
    <n v="7"/>
    <s v="Realizar Actividades de circulaciÛn artÌstica y cultural"/>
    <n v="0"/>
    <m/>
    <n v="0"/>
    <m/>
    <n v="12"/>
    <n v="12"/>
    <x v="308"/>
    <x v="310"/>
  </r>
  <r>
    <n v="6"/>
    <s v="Un Nuevo Contrato Social y Ambiental para la Bogot· del Siglo XXI"/>
    <n v="2020"/>
    <n v="1"/>
    <n v="222"/>
    <x v="2"/>
    <n v="93"/>
    <s v="Sector Cultura, recreaciÛn y deporte"/>
    <n v="11"/>
    <x v="15"/>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isticas De CirculaciÛn,  GeneraciÛn Y DifusÛn Del Conocimiento En El Campo De Las Artes"/>
    <n v="8"/>
    <s v="Realizar Actividades de educaciÛn informal al sector artÌstico y cultural"/>
    <n v="0"/>
    <m/>
    <n v="0"/>
    <m/>
    <n v="1"/>
    <n v="1"/>
    <x v="309"/>
    <x v="311"/>
  </r>
  <r>
    <n v="6"/>
    <s v="Un Nuevo Contrato Social y Ambiental para la Bogot· del Siglo XXI"/>
    <n v="2020"/>
    <n v="1"/>
    <n v="222"/>
    <x v="2"/>
    <n v="93"/>
    <s v="Sector Cultura, recreaciÛn y deporte"/>
    <n v="11"/>
    <x v="15"/>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isticas De CirculaciÛn,  GeneraciÛn Y DifusÛn Del Conocimiento En El Campo De Las Artes"/>
    <n v="9"/>
    <s v="Desarrollar Servicios de asistencia tÈcnica en gestiÛn artÌstica y cultural."/>
    <n v="0"/>
    <m/>
    <n v="0"/>
    <m/>
    <n v="5"/>
    <n v="5"/>
    <x v="310"/>
    <x v="312"/>
  </r>
  <r>
    <n v="6"/>
    <s v="Un Nuevo Contrato Social y Ambiental para la Bogot· del Siglo XXI"/>
    <n v="2020"/>
    <n v="1"/>
    <n v="222"/>
    <x v="2"/>
    <n v="93"/>
    <s v="Sector Cultura, recreaciÛn y deporte"/>
    <n v="11"/>
    <x v="15"/>
    <s v="Localidad"/>
    <n v="1"/>
    <s v="Hacer un nuevo contrato social con igualdad de oportunidades para la inclusiÛn social, productiva y polÌtica"/>
    <n v="21"/>
    <s v="CreaciÛn y vida cotidiana: ApropiaciÛn ciudadana del arte, la cultura y el patrimonio, para la democracia cultural"/>
    <n v="7614"/>
    <s v="TransformaciÛn de la Red de Equipamientos Culturales para su ConsolidaciÛn y sustentabilidad en Bogot· D.C."/>
    <n v="1"/>
    <s v="04. Inversion no georeferenciable"/>
    <s v="Localidad  -  ApropiaciÛn, ProgramaciÛn Convergente, GestiÛn Y DotaciÛn Especializada, InnovaciÛn"/>
    <n v="1"/>
    <s v="Realizar Acciones y alianzas  para apropiaciÛn de los equipamientos culturales con artistas locales, lÌderes territoriales y medios comunitarios"/>
    <n v="0"/>
    <m/>
    <n v="0"/>
    <m/>
    <n v="5"/>
    <n v="5"/>
    <x v="233"/>
    <x v="313"/>
  </r>
  <r>
    <n v="6"/>
    <s v="Un Nuevo Contrato Social y Ambiental para la Bogot· del Siglo XXI"/>
    <n v="2020"/>
    <n v="1"/>
    <n v="222"/>
    <x v="2"/>
    <n v="93"/>
    <s v="Sector Cultura, recreaciÛn y deporte"/>
    <n v="11"/>
    <x v="15"/>
    <s v="Localidad"/>
    <n v="1"/>
    <s v="Hacer un nuevo contrato social con igualdad de oportunidades para la inclusiÛn social, productiva y polÌtica"/>
    <n v="21"/>
    <s v="CreaciÛn y vida cotidiana: ApropiaciÛn ciudadana del arte, la cultura y el patrimonio, para la democracia cultural"/>
    <n v="7614"/>
    <s v="TransformaciÛn de la Red de Equipamientos Culturales para su ConsolidaciÛn y sustentabilidad en Bogot· D.C."/>
    <n v="1"/>
    <s v="04. Inversion no georeferenciable"/>
    <s v="Localidad  -  ApropiaciÛn, ProgramaciÛn Convergente, GestiÛn Y DotaciÛn Especializada, InnovaciÛn"/>
    <n v="3"/>
    <s v="Realizar Actividades  de programaciÛn artÌstica y de cultura cientÌfica en franjas permanentes, circuitos y temporadas."/>
    <n v="0"/>
    <m/>
    <n v="0"/>
    <m/>
    <n v="6"/>
    <n v="6"/>
    <x v="292"/>
    <x v="295"/>
  </r>
  <r>
    <n v="6"/>
    <s v="Un Nuevo Contrato Social y Ambiental para la Bogot· del Siglo XXI"/>
    <n v="2020"/>
    <n v="1"/>
    <n v="222"/>
    <x v="2"/>
    <n v="93"/>
    <s v="Sector Cultura, recreaciÛn y deporte"/>
    <n v="11"/>
    <x v="15"/>
    <s v="Localidad"/>
    <n v="1"/>
    <s v="Hacer un nuevo contrato social con igualdad de oportunidades para la inclusiÛn social, productiva y polÌtica"/>
    <n v="21"/>
    <s v="CreaciÛn y vida cotidiana: ApropiaciÛn ciudadana del arte, la cultura y el patrimonio, para la democracia cultural"/>
    <n v="7625"/>
    <s v="Fortalecimiento de Culturas en com˙n: arte, memoria y territorio en Bogot· D.C."/>
    <n v="1"/>
    <s v="04. Inversion no georeferenciable"/>
    <s v="Localidad  -  Actividades Culturales Con Las Comunidades Para Establecer Di·logos"/>
    <n v="1"/>
    <s v="Alcanzar actividades culturales con las comunidades para establecer di·logos entorno a idearios comunes"/>
    <n v="0"/>
    <m/>
    <n v="0"/>
    <m/>
    <n v="2"/>
    <n v="2"/>
    <x v="226"/>
    <x v="231"/>
  </r>
  <r>
    <n v="6"/>
    <s v="Un Nuevo Contrato Social y Ambiental para la Bogot· del Siglo XXI"/>
    <n v="2020"/>
    <n v="1"/>
    <n v="222"/>
    <x v="2"/>
    <n v="93"/>
    <s v="Sector Cultura, recreaciÛn y deporte"/>
    <n v="12"/>
    <x v="16"/>
    <s v="Localidad"/>
    <n v="1"/>
    <s v="Hacer un nuevo contrato social con igualdad de oportunidades para la inclusiÛn social, productiva y polÌtica"/>
    <n v="12"/>
    <s v="EducaciÛn inicial: Bases sÛlidas para la vida"/>
    <n v="7617"/>
    <s v="Aportes al desarrollo integral a travÈs de las artes para la primera infancia en Bogot· D.C."/>
    <n v="1"/>
    <s v="04. Inversion no georeferenciable"/>
    <s v="Localidad  -  Experiencias ArtÌsticas,CirculaciÛn De Obras Y Contenidos Para La Primera Infancia Y La AdecuaciÛn De Espacios FÌsicos(Laboratorios)"/>
    <n v="1"/>
    <s v="Atender Beneficiarios  niÒos y niÒas de primera infancia, mujeres gestantes y cuidadores a travÈs de experiencias artÌsticas en encuentros grupales"/>
    <n v="0"/>
    <m/>
    <n v="0"/>
    <m/>
    <n v="205"/>
    <n v="205"/>
    <x v="311"/>
    <x v="314"/>
  </r>
  <r>
    <n v="6"/>
    <s v="Un Nuevo Contrato Social y Ambiental para la Bogot· del Siglo XXI"/>
    <n v="2020"/>
    <n v="1"/>
    <n v="222"/>
    <x v="2"/>
    <n v="93"/>
    <s v="Sector Cultura, recreaciÛn y deporte"/>
    <n v="12"/>
    <x v="16"/>
    <s v="Localidad"/>
    <n v="1"/>
    <s v="Hacer un nuevo contrato social con igualdad de oportunidades para la inclusiÛn social, productiva y polÌtica"/>
    <n v="12"/>
    <s v="EducaciÛn inicial: Bases sÛlidas para la vida"/>
    <n v="7617"/>
    <s v="Aportes al desarrollo integral a travÈs de las artes para la primera infancia en Bogot· D.C."/>
    <n v="1"/>
    <s v="04. Inversion no georeferenciable"/>
    <s v="Localidad  -  Experiencias ArtÌsticas,CirculaciÛn De Obras Y Contenidos Para La Primera Infancia Y La AdecuaciÛn De Espacios FÌsicos(Laboratorios)"/>
    <n v="3"/>
    <s v="Alcanzar beneficiarios  niÒos y niÒas de primera infancia, mujeres gestantes y cuidadores que participan en procesos de circulaciÛn de experiencias y obras artÌsticas, a favor de los derechos culturales."/>
    <n v="0"/>
    <m/>
    <n v="0"/>
    <m/>
    <n v="31"/>
    <n v="31"/>
    <x v="312"/>
    <x v="315"/>
  </r>
  <r>
    <n v="6"/>
    <s v="Un Nuevo Contrato Social y Ambiental para la Bogot· del Siglo XXI"/>
    <n v="2020"/>
    <n v="1"/>
    <n v="222"/>
    <x v="2"/>
    <n v="93"/>
    <s v="Sector Cultura, recreaciÛn y deporte"/>
    <n v="12"/>
    <x v="16"/>
    <s v="Localidad"/>
    <n v="1"/>
    <s v="Hacer un nuevo contrato social con igualdad de oportunidades para la inclusiÛn social, productiva y polÌtica"/>
    <n v="14"/>
    <s v="FormaciÛn integral: m·s y mejor tiempo en los colegios"/>
    <n v="7619"/>
    <s v="Fortalecimiento de procesos integrales de formaciÛn artÌstica a lo largo de la vida. Bogot· D.C."/>
    <n v="1"/>
    <s v="04. Inversion no georeferenciable"/>
    <s v="Localidad  -  Atenciones De NiÒos, NiÒas Y JÛvenes De Instituciones Educativas Distritales - Ied, Centros Locales De FormaciÛn ArtÌstica Dotados Con El Fin De Garantizar La AtenciÛn Y Cobertura Descentralizada De Los Procesos De FormaciÛn ArtÌstica."/>
    <n v="1"/>
    <s v="Alcanzar atenciones de niÒos, niÒas y jÛvenes de instituciones educativas distritales - IED"/>
    <n v="0"/>
    <m/>
    <n v="0"/>
    <m/>
    <n v="748"/>
    <n v="748"/>
    <x v="313"/>
    <x v="316"/>
  </r>
  <r>
    <n v="6"/>
    <s v="Un Nuevo Contrato Social y Ambiental para la Bogot· del Siglo XXI"/>
    <n v="2020"/>
    <n v="1"/>
    <n v="222"/>
    <x v="2"/>
    <n v="93"/>
    <s v="Sector Cultura, recreaciÛn y deporte"/>
    <n v="12"/>
    <x v="16"/>
    <s v="Localidad"/>
    <n v="1"/>
    <s v="Hacer un nuevo contrato social con igualdad de oportunidades para la inclusiÛn social, productiva y polÌtica"/>
    <n v="14"/>
    <s v="FormaciÛn integral: m·s y mejor tiempo en los colegios"/>
    <n v="7619"/>
    <s v="Fortalecimiento de procesos integrales de formaciÛn artÌstica a lo largo de la vida. Bogot· D.C."/>
    <n v="1"/>
    <s v="04. Inversion no georeferenciable"/>
    <s v="Localidad  -  Atenciones De NiÒos, NiÒas Y JÛvenes De Instituciones Educativas Distritales - Ied, Centros Locales De FormaciÛn ArtÌstica Dotados Con El Fin De Garantizar La AtenciÛn Y Cobertura Descentralizada De Los Procesos De FormaciÛn ArtÌstica."/>
    <n v="3"/>
    <s v="Mantener centros locales de formaciÛn artÌstica dotados con el fin de garantizar la atenciÛn y cobertura descentralizada de los procesos de formaciÛn artÌstica."/>
    <n v="0"/>
    <m/>
    <n v="0"/>
    <m/>
    <n v="1"/>
    <n v="1"/>
    <x v="314"/>
    <x v="317"/>
  </r>
  <r>
    <n v="6"/>
    <s v="Un Nuevo Contrato Social y Ambiental para la Bogot· del Siglo XXI"/>
    <n v="2020"/>
    <n v="1"/>
    <n v="222"/>
    <x v="2"/>
    <n v="93"/>
    <s v="Sector Cultura, recreaciÛn y deporte"/>
    <n v="12"/>
    <x v="16"/>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n v="1"/>
    <s v="Realizar Actividades  de generaciÛn y difusiÛn de conocimiento del campo de las artes."/>
    <n v="0"/>
    <m/>
    <n v="0"/>
    <m/>
    <n v="1"/>
    <n v="1"/>
    <x v="251"/>
    <x v="256"/>
  </r>
  <r>
    <n v="6"/>
    <s v="Un Nuevo Contrato Social y Ambiental para la Bogot· del Siglo XXI"/>
    <n v="2020"/>
    <n v="1"/>
    <n v="222"/>
    <x v="2"/>
    <n v="93"/>
    <s v="Sector Cultura, recreaciÛn y deporte"/>
    <n v="12"/>
    <x v="16"/>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n v="4"/>
    <s v="Realizar Actividades de educaciÛn informal en ·reas artÌsticas y culturales."/>
    <n v="0"/>
    <m/>
    <n v="0"/>
    <m/>
    <n v="11"/>
    <n v="11"/>
    <x v="315"/>
    <x v="318"/>
  </r>
  <r>
    <n v="6"/>
    <s v="Un Nuevo Contrato Social y Ambiental para la Bogot· del Siglo XXI"/>
    <n v="2020"/>
    <n v="1"/>
    <n v="222"/>
    <x v="2"/>
    <n v="93"/>
    <s v="Sector Cultura, recreaciÛn y deporte"/>
    <n v="12"/>
    <x v="16"/>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n v="5"/>
    <s v="Realizar Actividades  de creaciÛn artÌstica y cultural"/>
    <n v="0"/>
    <m/>
    <n v="0"/>
    <m/>
    <n v="29"/>
    <n v="29"/>
    <x v="316"/>
    <x v="319"/>
  </r>
  <r>
    <n v="6"/>
    <s v="Un Nuevo Contrato Social y Ambiental para la Bogot· del Siglo XXI"/>
    <n v="2020"/>
    <n v="1"/>
    <n v="222"/>
    <x v="2"/>
    <n v="93"/>
    <s v="Sector Cultura, recreaciÛn y deporte"/>
    <n v="12"/>
    <x v="16"/>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n v="6"/>
    <s v="Realizar Actividades de apropiaciÛn de las pr·cticas artÌsticas"/>
    <n v="0"/>
    <m/>
    <n v="0"/>
    <m/>
    <n v="1"/>
    <n v="1"/>
    <x v="277"/>
    <x v="282"/>
  </r>
  <r>
    <n v="6"/>
    <s v="Un Nuevo Contrato Social y Ambiental para la Bogot· del Siglo XXI"/>
    <n v="2020"/>
    <n v="1"/>
    <n v="222"/>
    <x v="2"/>
    <n v="93"/>
    <s v="Sector Cultura, recreaciÛn y deporte"/>
    <n v="12"/>
    <x v="16"/>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n v="7"/>
    <s v="Realizar Actividades de circulaciÛn artÌstica y cultural"/>
    <n v="0"/>
    <m/>
    <n v="0"/>
    <m/>
    <n v="5"/>
    <n v="5"/>
    <x v="299"/>
    <x v="302"/>
  </r>
  <r>
    <n v="6"/>
    <s v="Un Nuevo Contrato Social y Ambiental para la Bogot· del Siglo XXI"/>
    <n v="2020"/>
    <n v="1"/>
    <n v="222"/>
    <x v="2"/>
    <n v="93"/>
    <s v="Sector Cultura, recreaciÛn y deporte"/>
    <n v="12"/>
    <x v="16"/>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n v="8"/>
    <s v="Realizar Actividades de educaciÛn informal al sector artÌstico y cultural"/>
    <n v="0"/>
    <m/>
    <n v="0"/>
    <m/>
    <n v="2"/>
    <n v="2"/>
    <x v="255"/>
    <x v="260"/>
  </r>
  <r>
    <n v="6"/>
    <s v="Un Nuevo Contrato Social y Ambiental para la Bogot· del Siglo XXI"/>
    <n v="2020"/>
    <n v="1"/>
    <n v="222"/>
    <x v="2"/>
    <n v="93"/>
    <s v="Sector Cultura, recreaciÛn y deporte"/>
    <n v="12"/>
    <x v="16"/>
    <s v="Localidad"/>
    <n v="1"/>
    <s v="Hacer un nuevo contrato social con igualdad de oportunidades para la inclusiÛn social, productiva y polÌtica"/>
    <n v="21"/>
    <s v="CreaciÛn y vida cotidiana: ApropiaciÛn ciudadana del arte, la cultura y el patrimonio, para la democracia cultural"/>
    <n v="7614"/>
    <s v="TransformaciÛn de la Red de Equipamientos Culturales para su ConsolidaciÛn y sustentabilidad en Bogot· D.C."/>
    <n v="1"/>
    <s v="04. Inversion no georeferenciable"/>
    <s v="Localidad  -  ApropiaciÛn, ProgramaciÛn Convergente, GestiÛn Y DotaciÛn Especializada, InnovaciÛn"/>
    <n v="1"/>
    <s v="Realizar Acciones y alianzas  para apropiaciÛn de los equipamientos culturales con artistas locales, lÌderes territoriales y medios comunitarios"/>
    <n v="0"/>
    <m/>
    <n v="0"/>
    <m/>
    <n v="2"/>
    <n v="2"/>
    <x v="257"/>
    <x v="262"/>
  </r>
  <r>
    <n v="6"/>
    <s v="Un Nuevo Contrato Social y Ambiental para la Bogot· del Siglo XXI"/>
    <n v="2020"/>
    <n v="1"/>
    <n v="222"/>
    <x v="2"/>
    <n v="93"/>
    <s v="Sector Cultura, recreaciÛn y deporte"/>
    <n v="12"/>
    <x v="16"/>
    <s v="Localidad"/>
    <n v="1"/>
    <s v="Hacer un nuevo contrato social con igualdad de oportunidades para la inclusiÛn social, productiva y polÌtica"/>
    <n v="21"/>
    <s v="CreaciÛn y vida cotidiana: ApropiaciÛn ciudadana del arte, la cultura y el patrimonio, para la democracia cultural"/>
    <n v="7614"/>
    <s v="TransformaciÛn de la Red de Equipamientos Culturales para su ConsolidaciÛn y sustentabilidad en Bogot· D.C."/>
    <n v="1"/>
    <s v="04. Inversion no georeferenciable"/>
    <s v="Localidad  -  ApropiaciÛn, ProgramaciÛn Convergente, GestiÛn Y DotaciÛn Especializada, InnovaciÛn"/>
    <n v="3"/>
    <s v="Realizar Actividades  de programaciÛn artÌstica y de cultura cientÌfica en franjas permanentes, circuitos y temporadas."/>
    <n v="0"/>
    <m/>
    <n v="0"/>
    <m/>
    <n v="5"/>
    <n v="5"/>
    <x v="272"/>
    <x v="277"/>
  </r>
  <r>
    <n v="6"/>
    <s v="Un Nuevo Contrato Social y Ambiental para la Bogot· del Siglo XXI"/>
    <n v="2020"/>
    <n v="1"/>
    <n v="222"/>
    <x v="2"/>
    <n v="93"/>
    <s v="Sector Cultura, recreaciÛn y deporte"/>
    <n v="13"/>
    <x v="17"/>
    <s v="Localidad"/>
    <n v="1"/>
    <s v="Hacer un nuevo contrato social con igualdad de oportunidades para la inclusiÛn social, productiva y polÌtica"/>
    <n v="12"/>
    <s v="EducaciÛn inicial: Bases sÛlidas para la vida"/>
    <n v="7617"/>
    <s v="Aportes al desarrollo integral a travÈs de las artes para la primera infancia en Bogot· D.C."/>
    <n v="1"/>
    <s v="04. Inversion no georeferenciable"/>
    <s v="Localidad  -  Experiencias ArtÌsticas,CirculaciÛn De Obras Y Contenidos Para La Primera Infancia Y La AdecuaciÛn De Espacios FÌsicos(Laboratorios)"/>
    <n v="1"/>
    <s v="Atender Beneficiarios  niÒos y niÒas de primera infancia, mujeres gestantes y cuidadores a travÈs de experiencias artÌsticas en encuentros grupales"/>
    <n v="0"/>
    <m/>
    <n v="0"/>
    <m/>
    <n v="405"/>
    <n v="405"/>
    <x v="268"/>
    <x v="273"/>
  </r>
  <r>
    <n v="6"/>
    <s v="Un Nuevo Contrato Social y Ambiental para la Bogot· del Siglo XXI"/>
    <n v="2020"/>
    <n v="1"/>
    <n v="222"/>
    <x v="2"/>
    <n v="93"/>
    <s v="Sector Cultura, recreaciÛn y deporte"/>
    <n v="13"/>
    <x v="17"/>
    <s v="Localidad"/>
    <n v="1"/>
    <s v="Hacer un nuevo contrato social con igualdad de oportunidades para la inclusiÛn social, productiva y polÌtica"/>
    <n v="12"/>
    <s v="EducaciÛn inicial: Bases sÛlidas para la vida"/>
    <n v="7617"/>
    <s v="Aportes al desarrollo integral a travÈs de las artes para la primera infancia en Bogot· D.C."/>
    <n v="1"/>
    <s v="04. Inversion no georeferenciable"/>
    <s v="Localidad  -  Experiencias ArtÌsticas,CirculaciÛn De Obras Y Contenidos Para La Primera Infancia Y La AdecuaciÛn De Espacios FÌsicos(Laboratorios)"/>
    <n v="3"/>
    <s v="Alcanzar beneficiarios  niÒos y niÒas de primera infancia, mujeres gestantes y cuidadores que participan en procesos de circulaciÛn de experiencias y obras artÌsticas, a favor de los derechos culturales."/>
    <n v="0"/>
    <m/>
    <n v="0"/>
    <m/>
    <n v="96"/>
    <n v="96"/>
    <x v="250"/>
    <x v="255"/>
  </r>
  <r>
    <n v="6"/>
    <s v="Un Nuevo Contrato Social y Ambiental para la Bogot· del Siglo XXI"/>
    <n v="2020"/>
    <n v="1"/>
    <n v="222"/>
    <x v="2"/>
    <n v="93"/>
    <s v="Sector Cultura, recreaciÛn y deporte"/>
    <n v="13"/>
    <x v="17"/>
    <s v="Localidad"/>
    <n v="1"/>
    <s v="Hacer un nuevo contrato social con igualdad de oportunidades para la inclusiÛn social, productiva y polÌtica"/>
    <n v="15"/>
    <s v="Plan Distrital de Lectura, Escritura y oralidad: Leer para la vida"/>
    <n v="7594"/>
    <s v="Desarrollo de las pr·cticas literarias como derecho"/>
    <n v="1"/>
    <s v="04. Inversion no georeferenciable"/>
    <s v="Localidad  -  Actividades De CirculaciÛn, CreaciÛn, ApropiaciÛn Literaria"/>
    <n v="3"/>
    <s v="Realizar actividades de promociÛn de lectura de mÌnimo 45 minutos de duraciÛn cada una."/>
    <n v="0"/>
    <m/>
    <n v="0"/>
    <m/>
    <n v="9"/>
    <n v="9"/>
    <x v="317"/>
    <x v="320"/>
  </r>
  <r>
    <n v="6"/>
    <s v="Un Nuevo Contrato Social y Ambiental para la Bogot· del Siglo XXI"/>
    <n v="2020"/>
    <n v="1"/>
    <n v="222"/>
    <x v="2"/>
    <n v="93"/>
    <s v="Sector Cultura, recreaciÛn y deporte"/>
    <n v="13"/>
    <x v="17"/>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isticas De CirculaciÛn,  GeneraciÛn Y DifusÛn Del Conocimiento En El Campo De Las Artes"/>
    <n v="4"/>
    <s v="Realizar Actividades de educaciÛn informal en ·reas artÌsticas y culturales."/>
    <n v="0"/>
    <m/>
    <n v="0"/>
    <m/>
    <n v="71"/>
    <n v="71"/>
    <x v="318"/>
    <x v="321"/>
  </r>
  <r>
    <n v="6"/>
    <s v="Un Nuevo Contrato Social y Ambiental para la Bogot· del Siglo XXI"/>
    <n v="2020"/>
    <n v="1"/>
    <n v="222"/>
    <x v="2"/>
    <n v="93"/>
    <s v="Sector Cultura, recreaciÛn y deporte"/>
    <n v="13"/>
    <x v="17"/>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isticas De CirculaciÛn,  GeneraciÛn Y DifusÛn Del Conocimiento En El Campo De Las Artes"/>
    <n v="5"/>
    <s v="Realizar Actividades  de creaciÛn artÌstica y cultural"/>
    <n v="0"/>
    <m/>
    <n v="0"/>
    <m/>
    <n v="4"/>
    <n v="4"/>
    <x v="319"/>
    <x v="322"/>
  </r>
  <r>
    <n v="6"/>
    <s v="Un Nuevo Contrato Social y Ambiental para la Bogot· del Siglo XXI"/>
    <n v="2020"/>
    <n v="1"/>
    <n v="222"/>
    <x v="2"/>
    <n v="93"/>
    <s v="Sector Cultura, recreaciÛn y deporte"/>
    <n v="13"/>
    <x v="17"/>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isticas De CirculaciÛn,  GeneraciÛn Y DifusÛn Del Conocimiento En El Campo De Las Artes"/>
    <n v="6"/>
    <s v="Realizar Actividades de apropiaciÛn de las pr·cticas artÌsticas"/>
    <n v="0"/>
    <m/>
    <n v="0"/>
    <m/>
    <n v="6"/>
    <n v="6"/>
    <x v="320"/>
    <x v="323"/>
  </r>
  <r>
    <n v="6"/>
    <s v="Un Nuevo Contrato Social y Ambiental para la Bogot· del Siglo XXI"/>
    <n v="2020"/>
    <n v="1"/>
    <n v="222"/>
    <x v="2"/>
    <n v="93"/>
    <s v="Sector Cultura, recreaciÛn y deporte"/>
    <n v="13"/>
    <x v="17"/>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isticas De CirculaciÛn,  GeneraciÛn Y DifusÛn Del Conocimiento En El Campo De Las Artes"/>
    <n v="7"/>
    <s v="Realizar Actividades de circulaciÛn artÌstica y cultural"/>
    <n v="0"/>
    <m/>
    <n v="0"/>
    <m/>
    <n v="37"/>
    <n v="37"/>
    <x v="321"/>
    <x v="324"/>
  </r>
  <r>
    <n v="6"/>
    <s v="Un Nuevo Contrato Social y Ambiental para la Bogot· del Siglo XXI"/>
    <n v="2020"/>
    <n v="1"/>
    <n v="222"/>
    <x v="2"/>
    <n v="93"/>
    <s v="Sector Cultura, recreaciÛn y deporte"/>
    <n v="13"/>
    <x v="17"/>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isticas De CirculaciÛn,  GeneraciÛn Y DifusÛn Del Conocimiento En El Campo De Las Artes"/>
    <n v="8"/>
    <s v="Realizar Actividades de educaciÛn informal al sector artÌstico y cultural"/>
    <n v="0"/>
    <m/>
    <n v="0"/>
    <m/>
    <n v="1"/>
    <n v="1"/>
    <x v="309"/>
    <x v="311"/>
  </r>
  <r>
    <n v="6"/>
    <s v="Un Nuevo Contrato Social y Ambiental para la Bogot· del Siglo XXI"/>
    <n v="2020"/>
    <n v="1"/>
    <n v="222"/>
    <x v="2"/>
    <n v="93"/>
    <s v="Sector Cultura, recreaciÛn y deporte"/>
    <n v="13"/>
    <x v="17"/>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isticas De CirculaciÛn,  GeneraciÛn Y DifusÛn Del Conocimiento En El Campo De Las Artes"/>
    <n v="9"/>
    <s v="Desarrollar Servicios de asistencia tÈcnica en gestiÛn artÌstica y cultural."/>
    <n v="0"/>
    <m/>
    <n v="0"/>
    <m/>
    <n v="2"/>
    <n v="2"/>
    <x v="322"/>
    <x v="325"/>
  </r>
  <r>
    <n v="6"/>
    <s v="Un Nuevo Contrato Social y Ambiental para la Bogot· del Siglo XXI"/>
    <n v="2020"/>
    <n v="1"/>
    <n v="222"/>
    <x v="2"/>
    <n v="93"/>
    <s v="Sector Cultura, recreaciÛn y deporte"/>
    <n v="13"/>
    <x v="17"/>
    <s v="Localidad"/>
    <n v="1"/>
    <s v="Hacer un nuevo contrato social con igualdad de oportunidades para la inclusiÛn social, productiva y polÌtica"/>
    <n v="21"/>
    <s v="CreaciÛn y vida cotidiana: ApropiaciÛn ciudadana del arte, la cultura y el patrimonio, para la democracia cultural"/>
    <n v="7614"/>
    <s v="TransformaciÛn de la Red de Equipamientos Culturales para su ConsolidaciÛn y sustentabilidad en Bogot· D.C."/>
    <n v="1"/>
    <s v="04. Inversion no georeferenciable"/>
    <s v="Localidad  -  ApropiaciÛn, ProgramaciÛn Convergente, GestiÛn Y DotaciÛn Especializada, InnovaciÛn"/>
    <n v="1"/>
    <s v="Realizar Acciones y alianzas  para apropiaciÛn de los equipamientos culturales con artistas locales, lÌderes territoriales y medios comunitarios"/>
    <n v="0"/>
    <m/>
    <n v="0"/>
    <m/>
    <n v="4"/>
    <n v="4"/>
    <x v="247"/>
    <x v="252"/>
  </r>
  <r>
    <n v="6"/>
    <s v="Un Nuevo Contrato Social y Ambiental para la Bogot· del Siglo XXI"/>
    <n v="2020"/>
    <n v="1"/>
    <n v="222"/>
    <x v="2"/>
    <n v="93"/>
    <s v="Sector Cultura, recreaciÛn y deporte"/>
    <n v="13"/>
    <x v="17"/>
    <s v="Localidad"/>
    <n v="1"/>
    <s v="Hacer un nuevo contrato social con igualdad de oportunidades para la inclusiÛn social, productiva y polÌtica"/>
    <n v="21"/>
    <s v="CreaciÛn y vida cotidiana: ApropiaciÛn ciudadana del arte, la cultura y el patrimonio, para la democracia cultural"/>
    <n v="7614"/>
    <s v="TransformaciÛn de la Red de Equipamientos Culturales para su ConsolidaciÛn y sustentabilidad en Bogot· D.C."/>
    <n v="1"/>
    <s v="04. Inversion no georeferenciable"/>
    <s v="Localidad  -  ApropiaciÛn, ProgramaciÛn Convergente, GestiÛn Y DotaciÛn Especializada, InnovaciÛn"/>
    <n v="3"/>
    <s v="Realizar Actividades  de programaciÛn artÌstica y de cultura cientÌfica en franjas permanentes, circuitos y temporadas."/>
    <n v="0"/>
    <m/>
    <n v="0"/>
    <m/>
    <n v="6"/>
    <n v="6"/>
    <x v="292"/>
    <x v="295"/>
  </r>
  <r>
    <n v="6"/>
    <s v="Un Nuevo Contrato Social y Ambiental para la Bogot· del Siglo XXI"/>
    <n v="2020"/>
    <n v="1"/>
    <n v="222"/>
    <x v="2"/>
    <n v="93"/>
    <s v="Sector Cultura, recreaciÛn y deporte"/>
    <n v="14"/>
    <x v="6"/>
    <s v="Localidad"/>
    <n v="1"/>
    <s v="Hacer un nuevo contrato social con igualdad de oportunidades para la inclusiÛn social, productiva y polÌtica"/>
    <n v="12"/>
    <s v="EducaciÛn inicial: Bases sÛlidas para la vida"/>
    <n v="7617"/>
    <s v="Aportes al desarrollo integral a travÈs de las artes para la primera infancia en Bogot· D.C."/>
    <n v="1"/>
    <s v="04. Inversion no georeferenciable"/>
    <s v="Localidad  -  Experiencias ArtÌsticas,CirculaciÛn De Obras Y Contenidos Para La Primera Infancia Y La AdecuaciÛn De Espacios FÌsicos(Laboratorios)"/>
    <n v="1"/>
    <s v="Atender Beneficiarios  niÒos y niÒas de primera infancia, mujeres gestantes y cuidadores a travÈs de experiencias artÌsticas en encuentros grupales"/>
    <n v="0"/>
    <m/>
    <n v="0"/>
    <m/>
    <n v="239"/>
    <n v="239"/>
    <x v="268"/>
    <x v="273"/>
  </r>
  <r>
    <n v="6"/>
    <s v="Un Nuevo Contrato Social y Ambiental para la Bogot· del Siglo XXI"/>
    <n v="2020"/>
    <n v="1"/>
    <n v="222"/>
    <x v="2"/>
    <n v="93"/>
    <s v="Sector Cultura, recreaciÛn y deporte"/>
    <n v="14"/>
    <x v="6"/>
    <s v="Localidad"/>
    <n v="1"/>
    <s v="Hacer un nuevo contrato social con igualdad de oportunidades para la inclusiÛn social, productiva y polÌtica"/>
    <n v="12"/>
    <s v="EducaciÛn inicial: Bases sÛlidas para la vida"/>
    <n v="7617"/>
    <s v="Aportes al desarrollo integral a travÈs de las artes para la primera infancia en Bogot· D.C."/>
    <n v="1"/>
    <s v="04. Inversion no georeferenciable"/>
    <s v="Localidad  -  Experiencias ArtÌsticas,CirculaciÛn De Obras Y Contenidos Para La Primera Infancia Y La AdecuaciÛn De Espacios FÌsicos(Laboratorios)"/>
    <n v="3"/>
    <s v="Alcanzar beneficiarios  niÒos y niÒas de primera infancia, mujeres gestantes y cuidadores que participan en procesos de circulaciÛn de experiencias y obras artÌsticas, a favor de los derechos culturales."/>
    <n v="0"/>
    <m/>
    <n v="0"/>
    <m/>
    <n v="114"/>
    <n v="114"/>
    <x v="323"/>
    <x v="326"/>
  </r>
  <r>
    <n v="6"/>
    <s v="Un Nuevo Contrato Social y Ambiental para la Bogot· del Siglo XXI"/>
    <n v="2020"/>
    <n v="1"/>
    <n v="222"/>
    <x v="2"/>
    <n v="93"/>
    <s v="Sector Cultura, recreaciÛn y deporte"/>
    <n v="14"/>
    <x v="6"/>
    <s v="Localidad"/>
    <n v="1"/>
    <s v="Hacer un nuevo contrato social con igualdad de oportunidades para la inclusiÛn social, productiva y polÌtica"/>
    <n v="14"/>
    <s v="FormaciÛn integral: m·s y mejor tiempo en los colegios"/>
    <n v="7619"/>
    <s v="Fortalecimiento de procesos integrales de formaciÛn artÌstica a lo largo de la vida. Bogot· D.C."/>
    <n v="1"/>
    <s v="04. Inversion no georeferenciable"/>
    <s v="Localidad  -  Atenciones De NiÒos, NiÒas Y JÛvenes De Instituciones Educativas Distritales - Ied, Centros Locales De FormaciÛn ArtÌstica Dotados Con El Fin De Garantizar La AtenciÛn Y Cobertura Descentralizada De Los Procesos De FormaciÛn ArtÌstica."/>
    <n v="1"/>
    <s v="Alcanzar atenciones de niÒos, niÒas y jÛvenes de instituciones educativas distritales - IED"/>
    <n v="0"/>
    <m/>
    <n v="0"/>
    <m/>
    <n v="360"/>
    <n v="360"/>
    <x v="324"/>
    <x v="327"/>
  </r>
  <r>
    <n v="6"/>
    <s v="Un Nuevo Contrato Social y Ambiental para la Bogot· del Siglo XXI"/>
    <n v="2020"/>
    <n v="1"/>
    <n v="222"/>
    <x v="2"/>
    <n v="93"/>
    <s v="Sector Cultura, recreaciÛn y deporte"/>
    <n v="14"/>
    <x v="6"/>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isticas De CirculaciÛn,  GeneraciÛn Y DifusÛn Del Conocimiento En El Campo De Las Artes"/>
    <n v="4"/>
    <s v="Realizar Actividades de educaciÛn informal en ·reas artÌsticas y culturales."/>
    <n v="0"/>
    <m/>
    <n v="0"/>
    <m/>
    <n v="15"/>
    <n v="15"/>
    <x v="325"/>
    <x v="328"/>
  </r>
  <r>
    <n v="6"/>
    <s v="Un Nuevo Contrato Social y Ambiental para la Bogot· del Siglo XXI"/>
    <n v="2020"/>
    <n v="1"/>
    <n v="222"/>
    <x v="2"/>
    <n v="93"/>
    <s v="Sector Cultura, recreaciÛn y deporte"/>
    <n v="14"/>
    <x v="6"/>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isticas De CirculaciÛn,  GeneraciÛn Y DifusÛn Del Conocimiento En El Campo De Las Artes"/>
    <n v="5"/>
    <s v="Realizar Actividades  de creaciÛn artÌstica y cultural"/>
    <n v="0"/>
    <m/>
    <n v="0"/>
    <m/>
    <n v="6"/>
    <n v="6"/>
    <x v="326"/>
    <x v="329"/>
  </r>
  <r>
    <n v="6"/>
    <s v="Un Nuevo Contrato Social y Ambiental para la Bogot· del Siglo XXI"/>
    <n v="2020"/>
    <n v="1"/>
    <n v="222"/>
    <x v="2"/>
    <n v="93"/>
    <s v="Sector Cultura, recreaciÛn y deporte"/>
    <n v="14"/>
    <x v="6"/>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isticas De CirculaciÛn,  GeneraciÛn Y DifusÛn Del Conocimiento En El Campo De Las Artes"/>
    <n v="6"/>
    <s v="Realizar Actividades de apropiaciÛn de las pr·cticas artÌsticas"/>
    <n v="0"/>
    <m/>
    <n v="0"/>
    <m/>
    <n v="7"/>
    <n v="7"/>
    <x v="327"/>
    <x v="330"/>
  </r>
  <r>
    <n v="6"/>
    <s v="Un Nuevo Contrato Social y Ambiental para la Bogot· del Siglo XXI"/>
    <n v="2020"/>
    <n v="1"/>
    <n v="222"/>
    <x v="2"/>
    <n v="93"/>
    <s v="Sector Cultura, recreaciÛn y deporte"/>
    <n v="14"/>
    <x v="6"/>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isticas De CirculaciÛn,  GeneraciÛn Y DifusÛn Del Conocimiento En El Campo De Las Artes"/>
    <n v="7"/>
    <s v="Realizar Actividades de circulaciÛn artÌstica y cultural"/>
    <n v="0"/>
    <m/>
    <n v="0"/>
    <m/>
    <n v="54"/>
    <n v="54"/>
    <x v="328"/>
    <x v="331"/>
  </r>
  <r>
    <n v="6"/>
    <s v="Un Nuevo Contrato Social y Ambiental para la Bogot· del Siglo XXI"/>
    <n v="2020"/>
    <n v="1"/>
    <n v="222"/>
    <x v="2"/>
    <n v="93"/>
    <s v="Sector Cultura, recreaciÛn y deporte"/>
    <n v="14"/>
    <x v="6"/>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isticas De CirculaciÛn,  GeneraciÛn Y DifusÛn Del Conocimiento En El Campo De Las Artes"/>
    <n v="8"/>
    <s v="Realizar Actividades de educaciÛn informal al sector artÌstico y cultural"/>
    <n v="0"/>
    <m/>
    <n v="0"/>
    <m/>
    <n v="14"/>
    <n v="14"/>
    <x v="329"/>
    <x v="332"/>
  </r>
  <r>
    <n v="6"/>
    <s v="Un Nuevo Contrato Social y Ambiental para la Bogot· del Siglo XXI"/>
    <n v="2020"/>
    <n v="1"/>
    <n v="222"/>
    <x v="2"/>
    <n v="93"/>
    <s v="Sector Cultura, recreaciÛn y deporte"/>
    <n v="14"/>
    <x v="6"/>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isticas De CirculaciÛn,  GeneraciÛn Y DifusÛn Del Conocimiento En El Campo De Las Artes"/>
    <n v="9"/>
    <s v="Desarrollar Servicios de asistencia tÈcnica en gestiÛn artÌstica y cultural."/>
    <n v="0"/>
    <m/>
    <n v="0"/>
    <m/>
    <n v="17"/>
    <n v="17"/>
    <x v="330"/>
    <x v="333"/>
  </r>
  <r>
    <n v="6"/>
    <s v="Un Nuevo Contrato Social y Ambiental para la Bogot· del Siglo XXI"/>
    <n v="2020"/>
    <n v="1"/>
    <n v="222"/>
    <x v="2"/>
    <n v="93"/>
    <s v="Sector Cultura, recreaciÛn y deporte"/>
    <n v="14"/>
    <x v="6"/>
    <s v="Localidad"/>
    <n v="1"/>
    <s v="Hacer un nuevo contrato social con igualdad de oportunidades para la inclusiÛn social, productiva y polÌtica"/>
    <n v="21"/>
    <s v="CreaciÛn y vida cotidiana: ApropiaciÛn ciudadana del arte, la cultura y el patrimonio, para la democracia cultural"/>
    <n v="7614"/>
    <s v="TransformaciÛn de la Red de Equipamientos Culturales para su ConsolidaciÛn y sustentabilidad en Bogot· D.C."/>
    <n v="1"/>
    <s v="04. Inversion no georeferenciable"/>
    <s v="Localidad  -  ApropiaciÛn, ProgramaciÛn Convergente, GestiÛn Y DotaciÛn Especializada, InnovaciÛn"/>
    <n v="1"/>
    <s v="Realizar Acciones y alianzas  para apropiaciÛn de los equipamientos culturales con artistas locales, lÌderes territoriales y medios comunitarios"/>
    <n v="0"/>
    <m/>
    <n v="0"/>
    <m/>
    <n v="1"/>
    <n v="1"/>
    <x v="266"/>
    <x v="271"/>
  </r>
  <r>
    <n v="6"/>
    <s v="Un Nuevo Contrato Social y Ambiental para la Bogot· del Siglo XXI"/>
    <n v="2020"/>
    <n v="1"/>
    <n v="222"/>
    <x v="2"/>
    <n v="93"/>
    <s v="Sector Cultura, recreaciÛn y deporte"/>
    <n v="14"/>
    <x v="6"/>
    <s v="Localidad"/>
    <n v="1"/>
    <s v="Hacer un nuevo contrato social con igualdad de oportunidades para la inclusiÛn social, productiva y polÌtica"/>
    <n v="21"/>
    <s v="CreaciÛn y vida cotidiana: ApropiaciÛn ciudadana del arte, la cultura y el patrimonio, para la democracia cultural"/>
    <n v="7614"/>
    <s v="TransformaciÛn de la Red de Equipamientos Culturales para su ConsolidaciÛn y sustentabilidad en Bogot· D.C."/>
    <n v="1"/>
    <s v="04. Inversion no georeferenciable"/>
    <s v="Localidad  -  ApropiaciÛn, ProgramaciÛn Convergente, GestiÛn Y DotaciÛn Especializada, InnovaciÛn"/>
    <n v="3"/>
    <s v="Realizar Actividades  de programaciÛn artÌstica y de cultura cientÌfica en franjas permanentes, circuitos y temporadas."/>
    <n v="0"/>
    <m/>
    <n v="0"/>
    <m/>
    <n v="4"/>
    <n v="4"/>
    <x v="234"/>
    <x v="239"/>
  </r>
  <r>
    <n v="6"/>
    <s v="Un Nuevo Contrato Social y Ambiental para la Bogot· del Siglo XXI"/>
    <n v="2020"/>
    <n v="1"/>
    <n v="222"/>
    <x v="2"/>
    <n v="93"/>
    <s v="Sector Cultura, recreaciÛn y deporte"/>
    <n v="14"/>
    <x v="6"/>
    <s v="Localidad"/>
    <n v="1"/>
    <s v="Hacer un nuevo contrato social con igualdad de oportunidades para la inclusiÛn social, productiva y polÌtica"/>
    <n v="21"/>
    <s v="CreaciÛn y vida cotidiana: ApropiaciÛn ciudadana del arte, la cultura y el patrimonio, para la democracia cultural"/>
    <n v="7625"/>
    <s v="Fortalecimiento de Culturas en com˙n: arte, memoria y territorio en Bogot· D.C."/>
    <n v="1"/>
    <s v="04. Inversion no georeferenciable"/>
    <s v="Localidad  -  Actividades Culturales Con Las Comunidades Para Establecer Di·logos"/>
    <n v="1"/>
    <s v="Alcanzar actividades culturales con las comunidades para establecer di·logos entorno a idearios comunes"/>
    <n v="0"/>
    <m/>
    <n v="0"/>
    <m/>
    <n v="2"/>
    <n v="2"/>
    <x v="235"/>
    <x v="240"/>
  </r>
  <r>
    <n v="6"/>
    <s v="Un Nuevo Contrato Social y Ambiental para la Bogot· del Siglo XXI"/>
    <n v="2020"/>
    <n v="1"/>
    <n v="222"/>
    <x v="2"/>
    <n v="93"/>
    <s v="Sector Cultura, recreaciÛn y deporte"/>
    <n v="15"/>
    <x v="18"/>
    <s v="Localidad"/>
    <n v="1"/>
    <s v="Hacer un nuevo contrato social con igualdad de oportunidades para la inclusiÛn social, productiva y polÌtica"/>
    <n v="12"/>
    <s v="EducaciÛn inicial: Bases sÛlidas para la vida"/>
    <n v="7617"/>
    <s v="Aportes al desarrollo integral a travÈs de las artes para la primera infancia en Bogot· D.C."/>
    <n v="1"/>
    <s v="04. Inversion no georeferenciable"/>
    <s v="Localidad  -  Experiencias ArtÌsticas,CirculaciÛn De Obras Y Contenidos Para La Primera Infancia Y La AdecuaciÛn De Espacios FÌsicos(Laboratorios)"/>
    <n v="1"/>
    <s v="Atender Beneficiarios  niÒos y niÒas de primera infancia, mujeres gestantes y cuidadores a travÈs de experiencias artÌsticas en encuentros grupales"/>
    <n v="0"/>
    <m/>
    <n v="0"/>
    <m/>
    <n v="55"/>
    <n v="55"/>
    <x v="331"/>
    <x v="334"/>
  </r>
  <r>
    <n v="6"/>
    <s v="Un Nuevo Contrato Social y Ambiental para la Bogot· del Siglo XXI"/>
    <n v="2020"/>
    <n v="1"/>
    <n v="222"/>
    <x v="2"/>
    <n v="93"/>
    <s v="Sector Cultura, recreaciÛn y deporte"/>
    <n v="15"/>
    <x v="18"/>
    <s v="Localidad"/>
    <n v="1"/>
    <s v="Hacer un nuevo contrato social con igualdad de oportunidades para la inclusiÛn social, productiva y polÌtica"/>
    <n v="12"/>
    <s v="EducaciÛn inicial: Bases sÛlidas para la vida"/>
    <n v="7617"/>
    <s v="Aportes al desarrollo integral a travÈs de las artes para la primera infancia en Bogot· D.C."/>
    <n v="1"/>
    <s v="04. Inversion no georeferenciable"/>
    <s v="Localidad  -  Experiencias ArtÌsticas,CirculaciÛn De Obras Y Contenidos Para La Primera Infancia Y La AdecuaciÛn De Espacios FÌsicos(Laboratorios)"/>
    <n v="3"/>
    <s v="Alcanzar beneficiarios  niÒos y niÒas de primera infancia, mujeres gestantes y cuidadores que participan en procesos de circulaciÛn de experiencias y obras artÌsticas, a favor de los derechos culturales."/>
    <n v="0"/>
    <m/>
    <n v="0"/>
    <m/>
    <n v="247"/>
    <n v="247"/>
    <x v="332"/>
    <x v="335"/>
  </r>
  <r>
    <n v="6"/>
    <s v="Un Nuevo Contrato Social y Ambiental para la Bogot· del Siglo XXI"/>
    <n v="2020"/>
    <n v="1"/>
    <n v="222"/>
    <x v="2"/>
    <n v="93"/>
    <s v="Sector Cultura, recreaciÛn y deporte"/>
    <n v="15"/>
    <x v="18"/>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isticas De CirculaciÛn,  GeneraciÛn Y DifusÛn Del Conocimiento En El Campo De Las Artes"/>
    <n v="5"/>
    <s v="Realizar Actividades  de creaciÛn artÌstica y cultural"/>
    <n v="0"/>
    <m/>
    <n v="0"/>
    <m/>
    <n v="4"/>
    <n v="4"/>
    <x v="319"/>
    <x v="322"/>
  </r>
  <r>
    <n v="6"/>
    <s v="Un Nuevo Contrato Social y Ambiental para la Bogot· del Siglo XXI"/>
    <n v="2020"/>
    <n v="1"/>
    <n v="222"/>
    <x v="2"/>
    <n v="93"/>
    <s v="Sector Cultura, recreaciÛn y deporte"/>
    <n v="15"/>
    <x v="18"/>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isticas De CirculaciÛn,  GeneraciÛn Y DifusÛn Del Conocimiento En El Campo De Las Artes"/>
    <n v="7"/>
    <s v="Realizar Actividades de circulaciÛn artÌstica y cultural"/>
    <n v="0"/>
    <m/>
    <n v="0"/>
    <m/>
    <n v="6"/>
    <n v="6"/>
    <x v="333"/>
    <x v="336"/>
  </r>
  <r>
    <n v="6"/>
    <s v="Un Nuevo Contrato Social y Ambiental para la Bogot· del Siglo XXI"/>
    <n v="2020"/>
    <n v="1"/>
    <n v="222"/>
    <x v="2"/>
    <n v="93"/>
    <s v="Sector Cultura, recreaciÛn y deporte"/>
    <n v="15"/>
    <x v="18"/>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isticas De CirculaciÛn,  GeneraciÛn Y DifusÛn Del Conocimiento En El Campo De Las Artes"/>
    <n v="9"/>
    <s v="Desarrollar Servicios de asistencia tÈcnica en gestiÛn artÌstica y cultural."/>
    <n v="0"/>
    <m/>
    <n v="0"/>
    <m/>
    <n v="5"/>
    <n v="5"/>
    <x v="310"/>
    <x v="312"/>
  </r>
  <r>
    <n v="6"/>
    <s v="Un Nuevo Contrato Social y Ambiental para la Bogot· del Siglo XXI"/>
    <n v="2020"/>
    <n v="1"/>
    <n v="222"/>
    <x v="2"/>
    <n v="93"/>
    <s v="Sector Cultura, recreaciÛn y deporte"/>
    <n v="15"/>
    <x v="18"/>
    <s v="Localidad"/>
    <n v="1"/>
    <s v="Hacer un nuevo contrato social con igualdad de oportunidades para la inclusiÛn social, productiva y polÌtica"/>
    <n v="21"/>
    <s v="CreaciÛn y vida cotidiana: ApropiaciÛn ciudadana del arte, la cultura y el patrimonio, para la democracia cultural"/>
    <n v="7614"/>
    <s v="TransformaciÛn de la Red de Equipamientos Culturales para su ConsolidaciÛn y sustentabilidad en Bogot· D.C."/>
    <n v="1"/>
    <s v="04. Inversion no georeferenciable"/>
    <s v="Localidad  -  ApropiaciÛn, ProgramaciÛn Convergente, GestiÛn Y DotaciÛn Especializada, InnovaciÛn"/>
    <n v="1"/>
    <s v="Realizar Acciones y alianzas  para apropiaciÛn de los equipamientos culturales con artistas locales, lÌderes territoriales y medios comunitarios"/>
    <n v="0"/>
    <m/>
    <n v="0"/>
    <m/>
    <n v="5"/>
    <n v="5"/>
    <x v="233"/>
    <x v="313"/>
  </r>
  <r>
    <n v="6"/>
    <s v="Un Nuevo Contrato Social y Ambiental para la Bogot· del Siglo XXI"/>
    <n v="2020"/>
    <n v="1"/>
    <n v="222"/>
    <x v="2"/>
    <n v="93"/>
    <s v="Sector Cultura, recreaciÛn y deporte"/>
    <n v="15"/>
    <x v="18"/>
    <s v="Localidad"/>
    <n v="1"/>
    <s v="Hacer un nuevo contrato social con igualdad de oportunidades para la inclusiÛn social, productiva y polÌtica"/>
    <n v="21"/>
    <s v="CreaciÛn y vida cotidiana: ApropiaciÛn ciudadana del arte, la cultura y el patrimonio, para la democracia cultural"/>
    <n v="7614"/>
    <s v="TransformaciÛn de la Red de Equipamientos Culturales para su ConsolidaciÛn y sustentabilidad en Bogot· D.C."/>
    <n v="1"/>
    <s v="04. Inversion no georeferenciable"/>
    <s v="Localidad  -  ApropiaciÛn, ProgramaciÛn Convergente, GestiÛn Y DotaciÛn Especializada, InnovaciÛn"/>
    <n v="3"/>
    <s v="Realizar Actividades  de programaciÛn artÌstica y de cultura cientÌfica en franjas permanentes, circuitos y temporadas."/>
    <n v="0"/>
    <m/>
    <n v="0"/>
    <m/>
    <n v="4"/>
    <n v="4"/>
    <x v="234"/>
    <x v="239"/>
  </r>
  <r>
    <n v="6"/>
    <s v="Un Nuevo Contrato Social y Ambiental para la Bogot· del Siglo XXI"/>
    <n v="2020"/>
    <n v="1"/>
    <n v="222"/>
    <x v="2"/>
    <n v="93"/>
    <s v="Sector Cultura, recreaciÛn y deporte"/>
    <n v="15"/>
    <x v="18"/>
    <s v="Localidad"/>
    <n v="1"/>
    <s v="Hacer un nuevo contrato social con igualdad de oportunidades para la inclusiÛn social, productiva y polÌtica"/>
    <n v="21"/>
    <s v="CreaciÛn y vida cotidiana: ApropiaciÛn ciudadana del arte, la cultura y el patrimonio, para la democracia cultural"/>
    <n v="7625"/>
    <s v="Fortalecimiento de Culturas en com˙n: arte, memoria y territorio en Bogot· D.C."/>
    <n v="1"/>
    <s v="04. Inversion no georeferenciable"/>
    <s v="Localidad  -  Actividades Culturales Con Las Comunidades Para Establecer Di·logos"/>
    <n v="1"/>
    <s v="Alcanzar actividades culturales con las comunidades para establecer di·logos entorno a idearios comunes"/>
    <n v="0"/>
    <m/>
    <n v="0"/>
    <m/>
    <n v="2"/>
    <n v="2"/>
    <x v="235"/>
    <x v="240"/>
  </r>
  <r>
    <n v="6"/>
    <s v="Un Nuevo Contrato Social y Ambiental para la Bogot· del Siglo XXI"/>
    <n v="2020"/>
    <n v="1"/>
    <n v="222"/>
    <x v="2"/>
    <n v="93"/>
    <s v="Sector Cultura, recreaciÛn y deporte"/>
    <n v="16"/>
    <x v="7"/>
    <s v="Localidad"/>
    <n v="1"/>
    <s v="Hacer un nuevo contrato social con igualdad de oportunidades para la inclusiÛn social, productiva y polÌtica"/>
    <n v="12"/>
    <s v="EducaciÛn inicial: Bases sÛlidas para la vida"/>
    <n v="7617"/>
    <s v="Aportes al desarrollo integral a travÈs de las artes para la primera infancia en Bogot· D.C."/>
    <n v="1"/>
    <s v="04. Inversion no georeferenciable"/>
    <s v="Localidad  -  Experiencias ArtÌsticas,CirculaciÛn De Obras Y Contenidos Para La Primera Infancia Y La AdecuaciÛn De Espacios FÌsicos(Laboratorios)"/>
    <n v="1"/>
    <s v="Atender Beneficiarios  niÒos y niÒas de primera infancia, mujeres gestantes y cuidadores a travÈs de experiencias artÌsticas en encuentros grupales"/>
    <n v="0"/>
    <m/>
    <n v="0"/>
    <m/>
    <n v="619"/>
    <n v="619"/>
    <x v="215"/>
    <x v="220"/>
  </r>
  <r>
    <n v="6"/>
    <s v="Un Nuevo Contrato Social y Ambiental para la Bogot· del Siglo XXI"/>
    <n v="2020"/>
    <n v="1"/>
    <n v="222"/>
    <x v="2"/>
    <n v="93"/>
    <s v="Sector Cultura, recreaciÛn y deporte"/>
    <n v="16"/>
    <x v="7"/>
    <s v="Localidad"/>
    <n v="1"/>
    <s v="Hacer un nuevo contrato social con igualdad de oportunidades para la inclusiÛn social, productiva y polÌtica"/>
    <n v="12"/>
    <s v="EducaciÛn inicial: Bases sÛlidas para la vida"/>
    <n v="7617"/>
    <s v="Aportes al desarrollo integral a travÈs de las artes para la primera infancia en Bogot· D.C."/>
    <n v="1"/>
    <s v="04. Inversion no georeferenciable"/>
    <s v="Localidad  -  Experiencias ArtÌsticas,CirculaciÛn De Obras Y Contenidos Para La Primera Infancia Y La AdecuaciÛn De Espacios FÌsicos(Laboratorios)"/>
    <n v="3"/>
    <s v="Alcanzar beneficiarios  niÒos y niÒas de primera infancia, mujeres gestantes y cuidadores que participan en procesos de circulaciÛn de experiencias y obras artÌsticas, a favor de los derechos culturales."/>
    <n v="0"/>
    <m/>
    <n v="0"/>
    <m/>
    <n v="207"/>
    <n v="207"/>
    <x v="216"/>
    <x v="221"/>
  </r>
  <r>
    <n v="6"/>
    <s v="Un Nuevo Contrato Social y Ambiental para la Bogot· del Siglo XXI"/>
    <n v="2020"/>
    <n v="1"/>
    <n v="222"/>
    <x v="2"/>
    <n v="93"/>
    <s v="Sector Cultura, recreaciÛn y deporte"/>
    <n v="16"/>
    <x v="7"/>
    <s v="Localidad"/>
    <n v="1"/>
    <s v="Hacer un nuevo contrato social con igualdad de oportunidades para la inclusiÛn social, productiva y polÌtica"/>
    <n v="15"/>
    <s v="Plan Distrital de Lectura, Escritura y oralidad: Leer para la vida"/>
    <n v="7594"/>
    <s v="Desarrollo de las pr·cticas literarias como derecho"/>
    <n v="1"/>
    <s v="04. Inversion no georeferenciable"/>
    <s v="Localidad  -  Actividades De CirculaciÛn, CreaciÛn, ApropiaciÛn Literaria"/>
    <n v="3"/>
    <s v="Realizar actividades de promociÛn de lectura de mÌnimo 45 minutos de duraciÛn cada una."/>
    <n v="0"/>
    <m/>
    <n v="0"/>
    <m/>
    <n v="4"/>
    <n v="4"/>
    <x v="295"/>
    <x v="298"/>
  </r>
  <r>
    <n v="6"/>
    <s v="Un Nuevo Contrato Social y Ambiental para la Bogot· del Siglo XXI"/>
    <n v="2020"/>
    <n v="1"/>
    <n v="222"/>
    <x v="2"/>
    <n v="93"/>
    <s v="Sector Cultura, recreaciÛn y deporte"/>
    <n v="16"/>
    <x v="7"/>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isticas De CirculaciÛn,  GeneraciÛn Y DifusÛn Del Conocimiento En El Campo De Las Artes"/>
    <n v="5"/>
    <s v="Realizar Actividades  de creaciÛn artÌstica y cultural"/>
    <n v="0"/>
    <m/>
    <n v="0"/>
    <m/>
    <n v="4"/>
    <n v="4"/>
    <x v="319"/>
    <x v="322"/>
  </r>
  <r>
    <n v="6"/>
    <s v="Un Nuevo Contrato Social y Ambiental para la Bogot· del Siglo XXI"/>
    <n v="2020"/>
    <n v="1"/>
    <n v="222"/>
    <x v="2"/>
    <n v="93"/>
    <s v="Sector Cultura, recreaciÛn y deporte"/>
    <n v="16"/>
    <x v="7"/>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isticas De CirculaciÛn,  GeneraciÛn Y DifusÛn Del Conocimiento En El Campo De Las Artes"/>
    <n v="7"/>
    <s v="Realizar Actividades de circulaciÛn artÌstica y cultural"/>
    <n v="0"/>
    <m/>
    <n v="0"/>
    <m/>
    <n v="1"/>
    <n v="1"/>
    <x v="271"/>
    <x v="276"/>
  </r>
  <r>
    <n v="6"/>
    <s v="Un Nuevo Contrato Social y Ambiental para la Bogot· del Siglo XXI"/>
    <n v="2020"/>
    <n v="1"/>
    <n v="222"/>
    <x v="2"/>
    <n v="93"/>
    <s v="Sector Cultura, recreaciÛn y deporte"/>
    <n v="16"/>
    <x v="7"/>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isticas De CirculaciÛn,  GeneraciÛn Y DifusÛn Del Conocimiento En El Campo De Las Artes"/>
    <n v="8"/>
    <s v="Realizar Actividades de educaciÛn informal al sector artÌstico y cultural"/>
    <n v="0"/>
    <m/>
    <n v="0"/>
    <m/>
    <n v="1"/>
    <n v="1"/>
    <x v="309"/>
    <x v="311"/>
  </r>
  <r>
    <n v="6"/>
    <s v="Un Nuevo Contrato Social y Ambiental para la Bogot· del Siglo XXI"/>
    <n v="2020"/>
    <n v="1"/>
    <n v="222"/>
    <x v="2"/>
    <n v="93"/>
    <s v="Sector Cultura, recreaciÛn y deporte"/>
    <n v="16"/>
    <x v="7"/>
    <s v="Localidad"/>
    <n v="1"/>
    <s v="Hacer un nuevo contrato social con igualdad de oportunidades para la inclusiÛn social, productiva y polÌtica"/>
    <n v="21"/>
    <s v="CreaciÛn y vida cotidiana: ApropiaciÛn ciudadana del arte, la cultura y el patrimonio, para la democracia cultural"/>
    <n v="7614"/>
    <s v="TransformaciÛn de la Red de Equipamientos Culturales para su ConsolidaciÛn y sustentabilidad en Bogot· D.C."/>
    <n v="1"/>
    <s v="04. Inversion no georeferenciable"/>
    <s v="Localidad  -  ApropiaciÛn, ProgramaciÛn Convergente, GestiÛn Y DotaciÛn Especializada, InnovaciÛn"/>
    <n v="1"/>
    <s v="Realizar Acciones y alianzas  para apropiaciÛn de los equipamientos culturales con artistas locales, lÌderes territoriales y medios comunitarios"/>
    <n v="0"/>
    <m/>
    <n v="0"/>
    <m/>
    <n v="5"/>
    <n v="5"/>
    <x v="233"/>
    <x v="313"/>
  </r>
  <r>
    <n v="6"/>
    <s v="Un Nuevo Contrato Social y Ambiental para la Bogot· del Siglo XXI"/>
    <n v="2020"/>
    <n v="1"/>
    <n v="222"/>
    <x v="2"/>
    <n v="93"/>
    <s v="Sector Cultura, recreaciÛn y deporte"/>
    <n v="16"/>
    <x v="7"/>
    <s v="Localidad"/>
    <n v="1"/>
    <s v="Hacer un nuevo contrato social con igualdad de oportunidades para la inclusiÛn social, productiva y polÌtica"/>
    <n v="21"/>
    <s v="CreaciÛn y vida cotidiana: ApropiaciÛn ciudadana del arte, la cultura y el patrimonio, para la democracia cultural"/>
    <n v="7614"/>
    <s v="TransformaciÛn de la Red de Equipamientos Culturales para su ConsolidaciÛn y sustentabilidad en Bogot· D.C."/>
    <n v="1"/>
    <s v="04. Inversion no georeferenciable"/>
    <s v="Localidad  -  ApropiaciÛn, ProgramaciÛn Convergente, GestiÛn Y DotaciÛn Especializada, InnovaciÛn"/>
    <n v="3"/>
    <s v="Realizar Actividades  de programaciÛn artÌstica y de cultura cientÌfica en franjas permanentes, circuitos y temporadas."/>
    <n v="0"/>
    <m/>
    <n v="0"/>
    <m/>
    <n v="9"/>
    <n v="9"/>
    <x v="334"/>
    <x v="337"/>
  </r>
  <r>
    <n v="6"/>
    <s v="Un Nuevo Contrato Social y Ambiental para la Bogot· del Siglo XXI"/>
    <n v="2020"/>
    <n v="1"/>
    <n v="222"/>
    <x v="2"/>
    <n v="93"/>
    <s v="Sector Cultura, recreaciÛn y deporte"/>
    <n v="16"/>
    <x v="7"/>
    <s v="Localidad"/>
    <n v="1"/>
    <s v="Hacer un nuevo contrato social con igualdad de oportunidades para la inclusiÛn social, productiva y polÌtica"/>
    <n v="21"/>
    <s v="CreaciÛn y vida cotidiana: ApropiaciÛn ciudadana del arte, la cultura y el patrimonio, para la democracia cultural"/>
    <n v="7625"/>
    <s v="Fortalecimiento de Culturas en com˙n: arte, memoria y territorio en Bogot· D.C."/>
    <n v="1"/>
    <s v="04. Inversion no georeferenciable"/>
    <s v="Localidad  -  Actividades Culturales Con Las Comunidades Para Establecer Di·logos"/>
    <n v="1"/>
    <s v="Alcanzar actividades culturales con las comunidades para establecer di·logos entorno a idearios comunes"/>
    <n v="0"/>
    <m/>
    <n v="0"/>
    <m/>
    <n v="2"/>
    <n v="2"/>
    <x v="235"/>
    <x v="240"/>
  </r>
  <r>
    <n v="6"/>
    <s v="Un Nuevo Contrato Social y Ambiental para la Bogot· del Siglo XXI"/>
    <n v="2020"/>
    <n v="1"/>
    <n v="222"/>
    <x v="2"/>
    <n v="93"/>
    <s v="Sector Cultura, recreaciÛn y deporte"/>
    <n v="17"/>
    <x v="19"/>
    <s v="Localidad"/>
    <n v="1"/>
    <s v="Hacer un nuevo contrato social con igualdad de oportunidades para la inclusiÛn social, productiva y polÌtica"/>
    <n v="12"/>
    <s v="EducaciÛn inicial: Bases sÛlidas para la vida"/>
    <n v="7617"/>
    <s v="Aportes al desarrollo integral a travÈs de las artes para la primera infancia en Bogot· D.C."/>
    <n v="1"/>
    <s v="04. Inversion no georeferenciable"/>
    <s v="Localidad  -  Experiencias ArtÌsticas,CirculaciÛn De Obras Y Contenidos Para La Primera Infancia Y La AdecuaciÛn De Espacios FÌsicos(Laboratorios)"/>
    <n v="1"/>
    <s v="Atender Beneficiarios  niÒos y niÒas de primera infancia, mujeres gestantes y cuidadores a travÈs de experiencias artÌsticas en encuentros grupales"/>
    <n v="0"/>
    <m/>
    <n v="0"/>
    <m/>
    <n v="38"/>
    <n v="38"/>
    <x v="335"/>
    <x v="338"/>
  </r>
  <r>
    <n v="6"/>
    <s v="Un Nuevo Contrato Social y Ambiental para la Bogot· del Siglo XXI"/>
    <n v="2020"/>
    <n v="1"/>
    <n v="222"/>
    <x v="2"/>
    <n v="93"/>
    <s v="Sector Cultura, recreaciÛn y deporte"/>
    <n v="17"/>
    <x v="19"/>
    <s v="Localidad"/>
    <n v="1"/>
    <s v="Hacer un nuevo contrato social con igualdad de oportunidades para la inclusiÛn social, productiva y polÌtica"/>
    <n v="12"/>
    <s v="EducaciÛn inicial: Bases sÛlidas para la vida"/>
    <n v="7617"/>
    <s v="Aportes al desarrollo integral a travÈs de las artes para la primera infancia en Bogot· D.C."/>
    <n v="1"/>
    <s v="04. Inversion no georeferenciable"/>
    <s v="Localidad  -  Experiencias ArtÌsticas,CirculaciÛn De Obras Y Contenidos Para La Primera Infancia Y La AdecuaciÛn De Espacios FÌsicos(Laboratorios)"/>
    <n v="3"/>
    <s v="Alcanzar beneficiarios  niÒos y niÒas de primera infancia, mujeres gestantes y cuidadores que participan en procesos de circulaciÛn de experiencias y obras artÌsticas, a favor de los derechos culturales."/>
    <n v="0"/>
    <m/>
    <n v="0"/>
    <m/>
    <n v="17"/>
    <n v="17"/>
    <x v="336"/>
    <x v="339"/>
  </r>
  <r>
    <n v="6"/>
    <s v="Un Nuevo Contrato Social y Ambiental para la Bogot· del Siglo XXI"/>
    <n v="2020"/>
    <n v="1"/>
    <n v="222"/>
    <x v="2"/>
    <n v="93"/>
    <s v="Sector Cultura, recreaciÛn y deporte"/>
    <n v="17"/>
    <x v="19"/>
    <s v="Localidad"/>
    <n v="1"/>
    <s v="Hacer un nuevo contrato social con igualdad de oportunidades para la inclusiÛn social, productiva y polÌtica"/>
    <n v="12"/>
    <s v="EducaciÛn inicial: Bases sÛlidas para la vida"/>
    <n v="7617"/>
    <s v="Aportes al desarrollo integral a travÈs de las artes para la primera infancia en Bogot· D.C."/>
    <n v="1"/>
    <s v="04. Inversion no georeferenciable"/>
    <s v="Localidad  -  Experiencias ArtÌsticas,CirculaciÛn De Obras Y Contenidos Para La Primera Infancia Y La AdecuaciÛn De Espacios FÌsicos(Laboratorios)"/>
    <n v="4"/>
    <s v="Alcanzar espacios adecuados para los niÒos y niÒas de cero a cinco aÒos y mujeres gestantes mediante la asesorÌa, acompaÒamiento y/o ambientaciÛn de espacios para el acercamiento del arte a la primera infancia."/>
    <n v="0"/>
    <m/>
    <n v="0"/>
    <m/>
    <n v="1"/>
    <n v="1"/>
    <x v="337"/>
    <x v="340"/>
  </r>
  <r>
    <n v="6"/>
    <s v="Un Nuevo Contrato Social y Ambiental para la Bogot· del Siglo XXI"/>
    <n v="2020"/>
    <n v="1"/>
    <n v="222"/>
    <x v="2"/>
    <n v="93"/>
    <s v="Sector Cultura, recreaciÛn y deporte"/>
    <n v="17"/>
    <x v="19"/>
    <s v="Localidad"/>
    <n v="1"/>
    <s v="Hacer un nuevo contrato social con igualdad de oportunidades para la inclusiÛn social, productiva y polÌtica"/>
    <n v="15"/>
    <s v="Plan Distrital de Lectura, Escritura y oralidad: Leer para la vida"/>
    <n v="7594"/>
    <s v="Desarrollo de las pr·cticas literarias como derecho"/>
    <n v="1"/>
    <s v="04. Inversion no georeferenciable"/>
    <s v="Localidad  -  Actividades De CirculaciÛn, CreaciÛn, ApropiaciÛn Literaria"/>
    <n v="3"/>
    <s v="Realizar actividades de promociÛn de lectura de mÌnimo 45 minutos de duraciÛn cada una."/>
    <n v="0"/>
    <m/>
    <n v="0"/>
    <m/>
    <n v="3"/>
    <n v="3"/>
    <x v="338"/>
    <x v="341"/>
  </r>
  <r>
    <n v="6"/>
    <s v="Un Nuevo Contrato Social y Ambiental para la Bogot· del Siglo XXI"/>
    <n v="2020"/>
    <n v="1"/>
    <n v="222"/>
    <x v="2"/>
    <n v="93"/>
    <s v="Sector Cultura, recreaciÛn y deporte"/>
    <n v="17"/>
    <x v="19"/>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isticas De CirculaciÛn,  GeneraciÛn Y DifusÛn Del Conocimiento En El Campo De Las Artes"/>
    <n v="1"/>
    <s v="Realizar Actividades  de generaciÛn y difusiÛn de conocimiento del campo de las artes."/>
    <n v="0"/>
    <m/>
    <n v="0"/>
    <m/>
    <n v="88"/>
    <n v="88"/>
    <x v="339"/>
    <x v="342"/>
  </r>
  <r>
    <n v="6"/>
    <s v="Un Nuevo Contrato Social y Ambiental para la Bogot· del Siglo XXI"/>
    <n v="2020"/>
    <n v="1"/>
    <n v="222"/>
    <x v="2"/>
    <n v="93"/>
    <s v="Sector Cultura, recreaciÛn y deporte"/>
    <n v="17"/>
    <x v="19"/>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isticas De CirculaciÛn,  GeneraciÛn Y DifusÛn Del Conocimiento En El Campo De Las Artes"/>
    <n v="2"/>
    <s v="Desarrollar Actividades de servicios de informaciÛn para el sector artÌstico y cultural."/>
    <n v="0"/>
    <m/>
    <n v="0"/>
    <m/>
    <n v="5"/>
    <n v="5"/>
    <x v="340"/>
    <x v="343"/>
  </r>
  <r>
    <n v="6"/>
    <s v="Un Nuevo Contrato Social y Ambiental para la Bogot· del Siglo XXI"/>
    <n v="2020"/>
    <n v="1"/>
    <n v="222"/>
    <x v="2"/>
    <n v="93"/>
    <s v="Sector Cultura, recreaciÛn y deporte"/>
    <n v="17"/>
    <x v="19"/>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isticas De CirculaciÛn,  GeneraciÛn Y DifusÛn Del Conocimiento En El Campo De Las Artes"/>
    <n v="4"/>
    <s v="Realizar Actividades de educaciÛn informal en ·reas artÌsticas y culturales."/>
    <n v="0"/>
    <m/>
    <n v="0"/>
    <m/>
    <n v="9"/>
    <n v="9"/>
    <x v="228"/>
    <x v="233"/>
  </r>
  <r>
    <n v="6"/>
    <s v="Un Nuevo Contrato Social y Ambiental para la Bogot· del Siglo XXI"/>
    <n v="2020"/>
    <n v="1"/>
    <n v="222"/>
    <x v="2"/>
    <n v="93"/>
    <s v="Sector Cultura, recreaciÛn y deporte"/>
    <n v="17"/>
    <x v="19"/>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isticas De CirculaciÛn,  GeneraciÛn Y DifusÛn Del Conocimiento En El Campo De Las Artes"/>
    <n v="5"/>
    <s v="Realizar Actividades  de creaciÛn artÌstica y cultural"/>
    <n v="0"/>
    <m/>
    <n v="0"/>
    <m/>
    <n v="15"/>
    <n v="15"/>
    <x v="341"/>
    <x v="344"/>
  </r>
  <r>
    <n v="6"/>
    <s v="Un Nuevo Contrato Social y Ambiental para la Bogot· del Siglo XXI"/>
    <n v="2020"/>
    <n v="1"/>
    <n v="222"/>
    <x v="2"/>
    <n v="93"/>
    <s v="Sector Cultura, recreaciÛn y deporte"/>
    <n v="17"/>
    <x v="19"/>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isticas De CirculaciÛn,  GeneraciÛn Y DifusÛn Del Conocimiento En El Campo De Las Artes"/>
    <n v="6"/>
    <s v="Realizar Actividades de apropiaciÛn de las pr·cticas artÌsticas"/>
    <n v="0"/>
    <m/>
    <n v="0"/>
    <m/>
    <n v="64"/>
    <n v="64"/>
    <x v="342"/>
    <x v="345"/>
  </r>
  <r>
    <n v="6"/>
    <s v="Un Nuevo Contrato Social y Ambiental para la Bogot· del Siglo XXI"/>
    <n v="2020"/>
    <n v="1"/>
    <n v="222"/>
    <x v="2"/>
    <n v="93"/>
    <s v="Sector Cultura, recreaciÛn y deporte"/>
    <n v="17"/>
    <x v="19"/>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isticas De CirculaciÛn,  GeneraciÛn Y DifusÛn Del Conocimiento En El Campo De Las Artes"/>
    <n v="7"/>
    <s v="Realizar Actividades de circulaciÛn artÌstica y cultural"/>
    <n v="0"/>
    <m/>
    <n v="0"/>
    <m/>
    <n v="81"/>
    <n v="81"/>
    <x v="343"/>
    <x v="346"/>
  </r>
  <r>
    <n v="6"/>
    <s v="Un Nuevo Contrato Social y Ambiental para la Bogot· del Siglo XXI"/>
    <n v="2020"/>
    <n v="1"/>
    <n v="222"/>
    <x v="2"/>
    <n v="93"/>
    <s v="Sector Cultura, recreaciÛn y deporte"/>
    <n v="17"/>
    <x v="19"/>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isticas De CirculaciÛn,  GeneraciÛn Y DifusÛn Del Conocimiento En El Campo De Las Artes"/>
    <n v="8"/>
    <s v="Realizar Actividades de educaciÛn informal al sector artÌstico y cultural"/>
    <n v="0"/>
    <m/>
    <n v="0"/>
    <m/>
    <n v="32"/>
    <n v="32"/>
    <x v="344"/>
    <x v="347"/>
  </r>
  <r>
    <n v="6"/>
    <s v="Un Nuevo Contrato Social y Ambiental para la Bogot· del Siglo XXI"/>
    <n v="2020"/>
    <n v="1"/>
    <n v="222"/>
    <x v="2"/>
    <n v="93"/>
    <s v="Sector Cultura, recreaciÛn y deporte"/>
    <n v="17"/>
    <x v="19"/>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isticas De CirculaciÛn,  GeneraciÛn Y DifusÛn Del Conocimiento En El Campo De Las Artes"/>
    <n v="9"/>
    <s v="Desarrollar Servicios de asistencia tÈcnica en gestiÛn artÌstica y cultural."/>
    <n v="0"/>
    <m/>
    <n v="0"/>
    <m/>
    <n v="10"/>
    <n v="10"/>
    <x v="345"/>
    <x v="348"/>
  </r>
  <r>
    <n v="6"/>
    <s v="Un Nuevo Contrato Social y Ambiental para la Bogot· del Siglo XXI"/>
    <n v="2020"/>
    <n v="1"/>
    <n v="222"/>
    <x v="2"/>
    <n v="93"/>
    <s v="Sector Cultura, recreaciÛn y deporte"/>
    <n v="17"/>
    <x v="19"/>
    <s v="Localidad"/>
    <n v="1"/>
    <s v="Hacer un nuevo contrato social con igualdad de oportunidades para la inclusiÛn social, productiva y polÌtica"/>
    <n v="21"/>
    <s v="CreaciÛn y vida cotidiana: ApropiaciÛn ciudadana del arte, la cultura y el patrimonio, para la democracia cultural"/>
    <n v="7614"/>
    <s v="TransformaciÛn de la Red de Equipamientos Culturales para su ConsolidaciÛn y sustentabilidad en Bogot· D.C."/>
    <n v="1"/>
    <s v="04. Inversion no georeferenciable"/>
    <s v="Localidad  -  ApropiaciÛn, ProgramaciÛn Convergente, GestiÛn Y DotaciÛn Especializada, InnovaciÛn"/>
    <n v="1"/>
    <s v="Realizar Acciones y alianzas  para apropiaciÛn de los equipamientos culturales con artistas locales, lÌderes territoriales y medios comunitarios"/>
    <n v="0"/>
    <m/>
    <n v="0"/>
    <m/>
    <n v="2"/>
    <n v="2"/>
    <x v="257"/>
    <x v="262"/>
  </r>
  <r>
    <n v="6"/>
    <s v="Un Nuevo Contrato Social y Ambiental para la Bogot· del Siglo XXI"/>
    <n v="2020"/>
    <n v="1"/>
    <n v="222"/>
    <x v="2"/>
    <n v="93"/>
    <s v="Sector Cultura, recreaciÛn y deporte"/>
    <n v="17"/>
    <x v="19"/>
    <s v="Localidad"/>
    <n v="1"/>
    <s v="Hacer un nuevo contrato social con igualdad de oportunidades para la inclusiÛn social, productiva y polÌtica"/>
    <n v="21"/>
    <s v="CreaciÛn y vida cotidiana: ApropiaciÛn ciudadana del arte, la cultura y el patrimonio, para la democracia cultural"/>
    <n v="7614"/>
    <s v="TransformaciÛn de la Red de Equipamientos Culturales para su ConsolidaciÛn y sustentabilidad en Bogot· D.C."/>
    <n v="1"/>
    <s v="04. Inversion no georeferenciable"/>
    <s v="Localidad  -  ApropiaciÛn, ProgramaciÛn Convergente, GestiÛn Y DotaciÛn Especializada, InnovaciÛn"/>
    <n v="2"/>
    <s v="Realizar Recorridos , formaciÛn de p˙blicos y actividades para acercarse a los entornos y conectarse con la relevancia de los equipamientos."/>
    <n v="0"/>
    <m/>
    <n v="0"/>
    <m/>
    <n v="6"/>
    <n v="2"/>
    <x v="346"/>
    <x v="349"/>
  </r>
  <r>
    <n v="6"/>
    <s v="Un Nuevo Contrato Social y Ambiental para la Bogot· del Siglo XXI"/>
    <n v="2020"/>
    <n v="1"/>
    <n v="222"/>
    <x v="2"/>
    <n v="93"/>
    <s v="Sector Cultura, recreaciÛn y deporte"/>
    <n v="17"/>
    <x v="19"/>
    <s v="Localidad"/>
    <n v="1"/>
    <s v="Hacer un nuevo contrato social con igualdad de oportunidades para la inclusiÛn social, productiva y polÌtica"/>
    <n v="21"/>
    <s v="CreaciÛn y vida cotidiana: ApropiaciÛn ciudadana del arte, la cultura y el patrimonio, para la democracia cultural"/>
    <n v="7614"/>
    <s v="TransformaciÛn de la Red de Equipamientos Culturales para su ConsolidaciÛn y sustentabilidad en Bogot· D.C."/>
    <n v="1"/>
    <s v="04. Inversion no georeferenciable"/>
    <s v="Localidad  -  ApropiaciÛn, ProgramaciÛn Convergente, GestiÛn Y DotaciÛn Especializada, InnovaciÛn"/>
    <n v="3"/>
    <s v="Realizar Actividades  de programaciÛn artÌstica y de cultura cientÌfica en franjas permanentes, circuitos y temporadas."/>
    <n v="0"/>
    <m/>
    <n v="0"/>
    <m/>
    <n v="29"/>
    <n v="29"/>
    <x v="347"/>
    <x v="350"/>
  </r>
  <r>
    <n v="6"/>
    <s v="Un Nuevo Contrato Social y Ambiental para la Bogot· del Siglo XXI"/>
    <n v="2020"/>
    <n v="1"/>
    <n v="222"/>
    <x v="2"/>
    <n v="93"/>
    <s v="Sector Cultura, recreaciÛn y deporte"/>
    <n v="18"/>
    <x v="8"/>
    <s v="Localidad"/>
    <n v="1"/>
    <s v="Hacer un nuevo contrato social con igualdad de oportunidades para la inclusiÛn social, productiva y polÌtica"/>
    <n v="12"/>
    <s v="EducaciÛn inicial: Bases sÛlidas para la vida"/>
    <n v="7617"/>
    <s v="Aportes al desarrollo integral a travÈs de las artes para la primera infancia en Bogot· D.C."/>
    <n v="1"/>
    <s v="04. Inversion no georeferenciable"/>
    <s v="Localidad  -  Experiencias ArtÌsticas,CirculaciÛn De Obras Y Contenidos Para La Primera Infancia Y La AdecuaciÛn De Espacios FÌsicos(Laboratorios)"/>
    <n v="1"/>
    <s v="Atender Beneficiarios  niÒos y niÒas de primera infancia, mujeres gestantes y cuidadores a travÈs de experiencias artÌsticas en encuentros grupales"/>
    <n v="0"/>
    <m/>
    <n v="0"/>
    <m/>
    <n v="968"/>
    <n v="968"/>
    <x v="215"/>
    <x v="220"/>
  </r>
  <r>
    <n v="6"/>
    <s v="Un Nuevo Contrato Social y Ambiental para la Bogot· del Siglo XXI"/>
    <n v="2020"/>
    <n v="1"/>
    <n v="222"/>
    <x v="2"/>
    <n v="93"/>
    <s v="Sector Cultura, recreaciÛn y deporte"/>
    <n v="18"/>
    <x v="8"/>
    <s v="Localidad"/>
    <n v="1"/>
    <s v="Hacer un nuevo contrato social con igualdad de oportunidades para la inclusiÛn social, productiva y polÌtica"/>
    <n v="12"/>
    <s v="EducaciÛn inicial: Bases sÛlidas para la vida"/>
    <n v="7617"/>
    <s v="Aportes al desarrollo integral a travÈs de las artes para la primera infancia en Bogot· D.C."/>
    <n v="1"/>
    <s v="04. Inversion no georeferenciable"/>
    <s v="Localidad  -  Experiencias ArtÌsticas,CirculaciÛn De Obras Y Contenidos Para La Primera Infancia Y La AdecuaciÛn De Espacios FÌsicos(Laboratorios)"/>
    <n v="3"/>
    <s v="Alcanzar beneficiarios  niÒos y niÒas de primera infancia, mujeres gestantes y cuidadores que participan en procesos de circulaciÛn de experiencias y obras artÌsticas, a favor de los derechos culturales."/>
    <n v="0"/>
    <m/>
    <n v="0"/>
    <m/>
    <n v="58"/>
    <n v="58"/>
    <x v="348"/>
    <x v="351"/>
  </r>
  <r>
    <n v="6"/>
    <s v="Un Nuevo Contrato Social y Ambiental para la Bogot· del Siglo XXI"/>
    <n v="2020"/>
    <n v="1"/>
    <n v="222"/>
    <x v="2"/>
    <n v="93"/>
    <s v="Sector Cultura, recreaciÛn y deporte"/>
    <n v="18"/>
    <x v="8"/>
    <s v="Localidad"/>
    <n v="1"/>
    <s v="Hacer un nuevo contrato social con igualdad de oportunidades para la inclusiÛn social, productiva y polÌtica"/>
    <n v="12"/>
    <s v="EducaciÛn inicial: Bases sÛlidas para la vida"/>
    <n v="7617"/>
    <s v="Aportes al desarrollo integral a travÈs de las artes para la primera infancia en Bogot· D.C."/>
    <n v="1"/>
    <s v="04. Inversion no georeferenciable"/>
    <s v="Localidad  -  Experiencias ArtÌsticas,CirculaciÛn De Obras Y Contenidos Para La Primera Infancia Y La AdecuaciÛn De Espacios FÌsicos(Laboratorios)"/>
    <n v="4"/>
    <s v="Alcanzar espacios adecuados para los niÒos y niÒas de cero a cinco aÒos y mujeres gestantes mediante la asesorÌa, acompaÒamiento y/o ambientaciÛn de espacios para el acercamiento del arte a la primera infancia."/>
    <n v="0"/>
    <m/>
    <n v="0"/>
    <m/>
    <n v="2"/>
    <n v="2"/>
    <x v="258"/>
    <x v="263"/>
  </r>
  <r>
    <n v="6"/>
    <s v="Un Nuevo Contrato Social y Ambiental para la Bogot· del Siglo XXI"/>
    <n v="2020"/>
    <n v="1"/>
    <n v="222"/>
    <x v="2"/>
    <n v="93"/>
    <s v="Sector Cultura, recreaciÛn y deporte"/>
    <n v="18"/>
    <x v="8"/>
    <s v="Localidad"/>
    <n v="1"/>
    <s v="Hacer un nuevo contrato social con igualdad de oportunidades para la inclusiÛn social, productiva y polÌtica"/>
    <n v="14"/>
    <s v="FormaciÛn integral: m·s y mejor tiempo en los colegios"/>
    <n v="7619"/>
    <s v="Fortalecimiento de procesos integrales de formaciÛn artÌstica a lo largo de la vida. Bogot· D.C."/>
    <n v="1"/>
    <s v="04. Inversion no georeferenciable"/>
    <s v="Localidad  -  Atenciones De NiÒos, NiÒas Y JÛvenes De Instituciones Educativas Distritales - Ied, Centros Locales De FormaciÛn ArtÌstica Dotados Con El Fin De Garantizar La AtenciÛn Y Cobertura Descentralizada De Los Procesos De FormaciÛn ArtÌstica."/>
    <n v="1"/>
    <s v="Alcanzar atenciones de niÒos, niÒas y jÛvenes de instituciones educativas distritales - IED"/>
    <n v="0"/>
    <m/>
    <n v="0"/>
    <m/>
    <n v="880"/>
    <n v="880"/>
    <x v="349"/>
    <x v="352"/>
  </r>
  <r>
    <n v="6"/>
    <s v="Un Nuevo Contrato Social y Ambiental para la Bogot· del Siglo XXI"/>
    <n v="2020"/>
    <n v="1"/>
    <n v="222"/>
    <x v="2"/>
    <n v="93"/>
    <s v="Sector Cultura, recreaciÛn y deporte"/>
    <n v="18"/>
    <x v="8"/>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isticas De CirculaciÛn,  GeneraciÛn Y DifusÛn Del Conocimiento En El Campo De Las Artes"/>
    <n v="4"/>
    <s v="Realizar Actividades de educaciÛn informal en ·reas artÌsticas y culturales."/>
    <n v="0"/>
    <m/>
    <n v="0"/>
    <m/>
    <n v="2"/>
    <n v="2"/>
    <x v="262"/>
    <x v="267"/>
  </r>
  <r>
    <n v="6"/>
    <s v="Un Nuevo Contrato Social y Ambiental para la Bogot· del Siglo XXI"/>
    <n v="2020"/>
    <n v="1"/>
    <n v="222"/>
    <x v="2"/>
    <n v="93"/>
    <s v="Sector Cultura, recreaciÛn y deporte"/>
    <n v="18"/>
    <x v="8"/>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isticas De CirculaciÛn,  GeneraciÛn Y DifusÛn Del Conocimiento En El Campo De Las Artes"/>
    <n v="7"/>
    <s v="Realizar Actividades de circulaciÛn artÌstica y cultural"/>
    <n v="0"/>
    <m/>
    <n v="0"/>
    <m/>
    <n v="6"/>
    <n v="6"/>
    <x v="333"/>
    <x v="336"/>
  </r>
  <r>
    <n v="6"/>
    <s v="Un Nuevo Contrato Social y Ambiental para la Bogot· del Siglo XXI"/>
    <n v="2020"/>
    <n v="1"/>
    <n v="222"/>
    <x v="2"/>
    <n v="93"/>
    <s v="Sector Cultura, recreaciÛn y deporte"/>
    <n v="18"/>
    <x v="8"/>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isticas De CirculaciÛn,  GeneraciÛn Y DifusÛn Del Conocimiento En El Campo De Las Artes"/>
    <n v="8"/>
    <s v="Realizar Actividades de educaciÛn informal al sector artÌstico y cultural"/>
    <n v="0"/>
    <m/>
    <n v="0"/>
    <m/>
    <n v="2"/>
    <n v="2"/>
    <x v="255"/>
    <x v="260"/>
  </r>
  <r>
    <n v="6"/>
    <s v="Un Nuevo Contrato Social y Ambiental para la Bogot· del Siglo XXI"/>
    <n v="2020"/>
    <n v="1"/>
    <n v="222"/>
    <x v="2"/>
    <n v="93"/>
    <s v="Sector Cultura, recreaciÛn y deporte"/>
    <n v="18"/>
    <x v="8"/>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isticas De CirculaciÛn,  GeneraciÛn Y DifusÛn Del Conocimiento En El Campo De Las Artes"/>
    <n v="9"/>
    <s v="Desarrollar Servicios de asistencia tÈcnica en gestiÛn artÌstica y cultural."/>
    <n v="0"/>
    <m/>
    <n v="0"/>
    <m/>
    <n v="1"/>
    <n v="1"/>
    <x v="256"/>
    <x v="261"/>
  </r>
  <r>
    <n v="6"/>
    <s v="Un Nuevo Contrato Social y Ambiental para la Bogot· del Siglo XXI"/>
    <n v="2020"/>
    <n v="1"/>
    <n v="222"/>
    <x v="2"/>
    <n v="93"/>
    <s v="Sector Cultura, recreaciÛn y deporte"/>
    <n v="18"/>
    <x v="8"/>
    <s v="Localidad"/>
    <n v="1"/>
    <s v="Hacer un nuevo contrato social con igualdad de oportunidades para la inclusiÛn social, productiva y polÌtica"/>
    <n v="21"/>
    <s v="CreaciÛn y vida cotidiana: ApropiaciÛn ciudadana del arte, la cultura y el patrimonio, para la democracia cultural"/>
    <n v="7614"/>
    <s v="TransformaciÛn de la Red de Equipamientos Culturales para su ConsolidaciÛn y sustentabilidad en Bogot· D.C."/>
    <n v="1"/>
    <s v="04. Inversion no georeferenciable"/>
    <s v="Localidad  -  ApropiaciÛn, ProgramaciÛn Convergente, GestiÛn Y DotaciÛn Especializada, InnovaciÛn"/>
    <n v="1"/>
    <s v="Realizar Acciones y alianzas  para apropiaciÛn de los equipamientos culturales con artistas locales, lÌderes territoriales y medios comunitarios"/>
    <n v="0"/>
    <m/>
    <n v="0"/>
    <m/>
    <n v="1"/>
    <n v="1"/>
    <x v="266"/>
    <x v="271"/>
  </r>
  <r>
    <n v="6"/>
    <s v="Un Nuevo Contrato Social y Ambiental para la Bogot· del Siglo XXI"/>
    <n v="2020"/>
    <n v="1"/>
    <n v="222"/>
    <x v="2"/>
    <n v="93"/>
    <s v="Sector Cultura, recreaciÛn y deporte"/>
    <n v="18"/>
    <x v="8"/>
    <s v="Localidad"/>
    <n v="1"/>
    <s v="Hacer un nuevo contrato social con igualdad de oportunidades para la inclusiÛn social, productiva y polÌtica"/>
    <n v="21"/>
    <s v="CreaciÛn y vida cotidiana: ApropiaciÛn ciudadana del arte, la cultura y el patrimonio, para la democracia cultural"/>
    <n v="7614"/>
    <s v="TransformaciÛn de la Red de Equipamientos Culturales para su ConsolidaciÛn y sustentabilidad en Bogot· D.C."/>
    <n v="1"/>
    <s v="04. Inversion no georeferenciable"/>
    <s v="Localidad  -  ApropiaciÛn, ProgramaciÛn Convergente, GestiÛn Y DotaciÛn Especializada, InnovaciÛn"/>
    <n v="3"/>
    <s v="Realizar Actividades  de programaciÛn artÌstica y de cultura cientÌfica en franjas permanentes, circuitos y temporadas."/>
    <n v="0"/>
    <m/>
    <n v="0"/>
    <m/>
    <n v="6"/>
    <n v="6"/>
    <x v="292"/>
    <x v="295"/>
  </r>
  <r>
    <n v="6"/>
    <s v="Un Nuevo Contrato Social y Ambiental para la Bogot· del Siglo XXI"/>
    <n v="2020"/>
    <n v="1"/>
    <n v="222"/>
    <x v="2"/>
    <n v="93"/>
    <s v="Sector Cultura, recreaciÛn y deporte"/>
    <n v="18"/>
    <x v="8"/>
    <s v="Localidad"/>
    <n v="1"/>
    <s v="Hacer un nuevo contrato social con igualdad de oportunidades para la inclusiÛn social, productiva y polÌtica"/>
    <n v="21"/>
    <s v="CreaciÛn y vida cotidiana: ApropiaciÛn ciudadana del arte, la cultura y el patrimonio, para la democracia cultural"/>
    <n v="7625"/>
    <s v="Fortalecimiento de Culturas en com˙n: arte, memoria y territorio en Bogot· D.C."/>
    <n v="1"/>
    <s v="04. Inversion no georeferenciable"/>
    <s v="Localidad  -  Actividades Culturales Con Las Comunidades Para Establecer Di·logos"/>
    <n v="1"/>
    <s v="Alcanzar actividades culturales con las comunidades para establecer di·logos entorno a idearios comunes"/>
    <n v="0"/>
    <m/>
    <n v="0"/>
    <m/>
    <n v="2"/>
    <n v="2"/>
    <x v="226"/>
    <x v="231"/>
  </r>
  <r>
    <n v="6"/>
    <s v="Un Nuevo Contrato Social y Ambiental para la Bogot· del Siglo XXI"/>
    <n v="2020"/>
    <n v="1"/>
    <n v="222"/>
    <x v="2"/>
    <n v="93"/>
    <s v="Sector Cultura, recreaciÛn y deporte"/>
    <n v="19"/>
    <x v="9"/>
    <s v="Localidad"/>
    <n v="1"/>
    <s v="Hacer un nuevo contrato social con igualdad de oportunidades para la inclusiÛn social, productiva y polÌtica"/>
    <n v="12"/>
    <s v="EducaciÛn inicial: Bases sÛlidas para la vida"/>
    <n v="7617"/>
    <s v="Aportes al desarrollo integral a travÈs de las artes para la primera infancia en Bogot· D.C."/>
    <n v="1"/>
    <s v="04. Inversion no georeferenciable"/>
    <s v="Localidad  -  Experiencias ArtÌsticas,CirculaciÛn De Obras Y Contenidos Para La Primera Infancia Y La AdecuaciÛn De Espacios FÌsicos(Laboratorios)"/>
    <n v="1"/>
    <s v="Atender Beneficiarios  niÒos y niÒas de primera infancia, mujeres gestantes y cuidadores a travÈs de experiencias artÌsticas en encuentros grupales"/>
    <n v="0"/>
    <m/>
    <n v="0"/>
    <m/>
    <n v="1386"/>
    <n v="1386"/>
    <x v="350"/>
    <x v="353"/>
  </r>
  <r>
    <n v="6"/>
    <s v="Un Nuevo Contrato Social y Ambiental para la Bogot· del Siglo XXI"/>
    <n v="2020"/>
    <n v="1"/>
    <n v="222"/>
    <x v="2"/>
    <n v="93"/>
    <s v="Sector Cultura, recreaciÛn y deporte"/>
    <n v="19"/>
    <x v="9"/>
    <s v="Localidad"/>
    <n v="1"/>
    <s v="Hacer un nuevo contrato social con igualdad de oportunidades para la inclusiÛn social, productiva y polÌtica"/>
    <n v="12"/>
    <s v="EducaciÛn inicial: Bases sÛlidas para la vida"/>
    <n v="7617"/>
    <s v="Aportes al desarrollo integral a travÈs de las artes para la primera infancia en Bogot· D.C."/>
    <n v="1"/>
    <s v="04. Inversion no georeferenciable"/>
    <s v="Localidad  -  Experiencias ArtÌsticas,CirculaciÛn De Obras Y Contenidos Para La Primera Infancia Y La AdecuaciÛn De Espacios FÌsicos(Laboratorios)"/>
    <n v="3"/>
    <s v="Alcanzar beneficiarios  niÒos y niÒas de primera infancia, mujeres gestantes y cuidadores que participan en procesos de circulaciÛn de experiencias y obras artÌsticas, a favor de los derechos culturales."/>
    <n v="0"/>
    <m/>
    <n v="0"/>
    <m/>
    <n v="126"/>
    <n v="126"/>
    <x v="216"/>
    <x v="221"/>
  </r>
  <r>
    <n v="6"/>
    <s v="Un Nuevo Contrato Social y Ambiental para la Bogot· del Siglo XXI"/>
    <n v="2020"/>
    <n v="1"/>
    <n v="222"/>
    <x v="2"/>
    <n v="93"/>
    <s v="Sector Cultura, recreaciÛn y deporte"/>
    <n v="19"/>
    <x v="9"/>
    <s v="Localidad"/>
    <n v="1"/>
    <s v="Hacer un nuevo contrato social con igualdad de oportunidades para la inclusiÛn social, productiva y polÌtica"/>
    <n v="12"/>
    <s v="EducaciÛn inicial: Bases sÛlidas para la vida"/>
    <n v="7617"/>
    <s v="Aportes al desarrollo integral a travÈs de las artes para la primera infancia en Bogot· D.C."/>
    <n v="1"/>
    <s v="04. Inversion no georeferenciable"/>
    <s v="Localidad  -  Experiencias ArtÌsticas,CirculaciÛn De Obras Y Contenidos Para La Primera Infancia Y La AdecuaciÛn De Espacios FÌsicos(Laboratorios)"/>
    <n v="4"/>
    <s v="Alcanzar espacios adecuados para los niÒos y niÒas de cero a cinco aÒos y mujeres gestantes mediante la asesorÌa, acompaÒamiento y/o ambientaciÛn de espacios para el acercamiento del arte a la primera infancia."/>
    <n v="0"/>
    <m/>
    <n v="0"/>
    <m/>
    <n v="1"/>
    <n v="1"/>
    <x v="303"/>
    <x v="306"/>
  </r>
  <r>
    <n v="6"/>
    <s v="Un Nuevo Contrato Social y Ambiental para la Bogot· del Siglo XXI"/>
    <n v="2020"/>
    <n v="1"/>
    <n v="222"/>
    <x v="2"/>
    <n v="93"/>
    <s v="Sector Cultura, recreaciÛn y deporte"/>
    <n v="19"/>
    <x v="9"/>
    <s v="Localidad"/>
    <n v="1"/>
    <s v="Hacer un nuevo contrato social con igualdad de oportunidades para la inclusiÛn social, productiva y polÌtica"/>
    <n v="14"/>
    <s v="FormaciÛn integral: m·s y mejor tiempo en los colegios"/>
    <n v="7619"/>
    <s v="Fortalecimiento de procesos integrales de formaciÛn artÌstica a lo largo de la vida. Bogot· D.C."/>
    <n v="1"/>
    <s v="04. Inversion no georeferenciable"/>
    <s v="Localidad  -  Atenciones De NiÒos, NiÒas Y JÛvenes De Instituciones Educativas Distritales - Ied, Centros Locales De FormaciÛn ArtÌstica Dotados Con El Fin De Garantizar La AtenciÛn Y Cobertura Descentralizada De Los Procesos De FormaciÛn ArtÌstica."/>
    <n v="1"/>
    <s v="Alcanzar atenciones de niÒos, niÒas y jÛvenes de instituciones educativas distritales - IED"/>
    <n v="0"/>
    <m/>
    <n v="0"/>
    <m/>
    <n v="1450"/>
    <n v="1450"/>
    <x v="351"/>
    <x v="354"/>
  </r>
  <r>
    <n v="6"/>
    <s v="Un Nuevo Contrato Social y Ambiental para la Bogot· del Siglo XXI"/>
    <n v="2020"/>
    <n v="1"/>
    <n v="222"/>
    <x v="2"/>
    <n v="93"/>
    <s v="Sector Cultura, recreaciÛn y deporte"/>
    <n v="19"/>
    <x v="9"/>
    <s v="Localidad"/>
    <n v="1"/>
    <s v="Hacer un nuevo contrato social con igualdad de oportunidades para la inclusiÛn social, productiva y polÌtica"/>
    <n v="14"/>
    <s v="FormaciÛn integral: m·s y mejor tiempo en los colegios"/>
    <n v="7619"/>
    <s v="Fortalecimiento de procesos integrales de formaciÛn artÌstica a lo largo de la vida. Bogot· D.C."/>
    <n v="1"/>
    <s v="04. Inversion no georeferenciable"/>
    <s v="Localidad  -  Atenciones De NiÒos, NiÒas Y JÛvenes De Instituciones Educativas Distritales - Ied, Centros Locales De FormaciÛn ArtÌstica Dotados Con El Fin De Garantizar La AtenciÛn Y Cobertura Descentralizada De Los Procesos De FormaciÛn ArtÌstica."/>
    <n v="3"/>
    <s v="Mantener centros locales de formaciÛn artÌstica dotados con el fin de garantizar la atenciÛn y cobertura descentralizada de los procesos de formaciÛn artÌstica."/>
    <n v="0"/>
    <m/>
    <n v="0"/>
    <m/>
    <n v="2"/>
    <n v="2"/>
    <x v="352"/>
    <x v="280"/>
  </r>
  <r>
    <n v="6"/>
    <s v="Un Nuevo Contrato Social y Ambiental para la Bogot· del Siglo XXI"/>
    <n v="2020"/>
    <n v="1"/>
    <n v="222"/>
    <x v="2"/>
    <n v="93"/>
    <s v="Sector Cultura, recreaciÛn y deporte"/>
    <n v="19"/>
    <x v="9"/>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isticas De CirculaciÛn,  GeneraciÛn Y DifusÛn Del Conocimiento En El Campo De Las Artes"/>
    <n v="1"/>
    <s v="Realizar Actividades  de generaciÛn y difusiÛn de conocimiento del campo de las artes."/>
    <n v="0"/>
    <m/>
    <n v="0"/>
    <m/>
    <n v="2"/>
    <n v="2"/>
    <x v="218"/>
    <x v="223"/>
  </r>
  <r>
    <n v="6"/>
    <s v="Un Nuevo Contrato Social y Ambiental para la Bogot· del Siglo XXI"/>
    <n v="2020"/>
    <n v="1"/>
    <n v="222"/>
    <x v="2"/>
    <n v="93"/>
    <s v="Sector Cultura, recreaciÛn y deporte"/>
    <n v="19"/>
    <x v="9"/>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isticas De CirculaciÛn,  GeneraciÛn Y DifusÛn Del Conocimiento En El Campo De Las Artes"/>
    <n v="3"/>
    <s v="Realizar Actividades de apoyo para la organizaciÛn y participaciÛn del sector artÌstico y cultural y la ciudadanÌa."/>
    <n v="0"/>
    <m/>
    <n v="0"/>
    <m/>
    <n v="1"/>
    <n v="1"/>
    <x v="219"/>
    <x v="224"/>
  </r>
  <r>
    <n v="6"/>
    <s v="Un Nuevo Contrato Social y Ambiental para la Bogot· del Siglo XXI"/>
    <n v="2020"/>
    <n v="1"/>
    <n v="222"/>
    <x v="2"/>
    <n v="93"/>
    <s v="Sector Cultura, recreaciÛn y deporte"/>
    <n v="19"/>
    <x v="9"/>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isticas De CirculaciÛn,  GeneraciÛn Y DifusÛn Del Conocimiento En El Campo De Las Artes"/>
    <n v="4"/>
    <s v="Realizar Actividades de educaciÛn informal en ·reas artÌsticas y culturales."/>
    <n v="0"/>
    <m/>
    <n v="0"/>
    <m/>
    <n v="23"/>
    <n v="23"/>
    <x v="353"/>
    <x v="355"/>
  </r>
  <r>
    <n v="6"/>
    <s v="Un Nuevo Contrato Social y Ambiental para la Bogot· del Siglo XXI"/>
    <n v="2020"/>
    <n v="1"/>
    <n v="222"/>
    <x v="2"/>
    <n v="93"/>
    <s v="Sector Cultura, recreaciÛn y deporte"/>
    <n v="19"/>
    <x v="9"/>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isticas De CirculaciÛn,  GeneraciÛn Y DifusÛn Del Conocimiento En El Campo De Las Artes"/>
    <n v="6"/>
    <s v="Realizar Actividades de apropiaciÛn de las pr·cticas artÌsticas"/>
    <n v="0"/>
    <m/>
    <n v="0"/>
    <m/>
    <n v="5"/>
    <n v="5"/>
    <x v="298"/>
    <x v="301"/>
  </r>
  <r>
    <n v="6"/>
    <s v="Un Nuevo Contrato Social y Ambiental para la Bogot· del Siglo XXI"/>
    <n v="2020"/>
    <n v="1"/>
    <n v="222"/>
    <x v="2"/>
    <n v="93"/>
    <s v="Sector Cultura, recreaciÛn y deporte"/>
    <n v="19"/>
    <x v="9"/>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isticas De CirculaciÛn,  GeneraciÛn Y DifusÛn Del Conocimiento En El Campo De Las Artes"/>
    <n v="7"/>
    <s v="Realizar Actividades de circulaciÛn artÌstica y cultural"/>
    <n v="0"/>
    <m/>
    <n v="0"/>
    <m/>
    <n v="25"/>
    <n v="25"/>
    <x v="354"/>
    <x v="356"/>
  </r>
  <r>
    <n v="6"/>
    <s v="Un Nuevo Contrato Social y Ambiental para la Bogot· del Siglo XXI"/>
    <n v="2020"/>
    <n v="1"/>
    <n v="222"/>
    <x v="2"/>
    <n v="93"/>
    <s v="Sector Cultura, recreaciÛn y deporte"/>
    <n v="19"/>
    <x v="9"/>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isticas De CirculaciÛn,  GeneraciÛn Y DifusÛn Del Conocimiento En El Campo De Las Artes"/>
    <n v="8"/>
    <s v="Realizar Actividades de educaciÛn informal al sector artÌstico y cultural"/>
    <n v="0"/>
    <m/>
    <n v="0"/>
    <m/>
    <n v="23"/>
    <n v="23"/>
    <x v="355"/>
    <x v="357"/>
  </r>
  <r>
    <n v="6"/>
    <s v="Un Nuevo Contrato Social y Ambiental para la Bogot· del Siglo XXI"/>
    <n v="2020"/>
    <n v="1"/>
    <n v="222"/>
    <x v="2"/>
    <n v="93"/>
    <s v="Sector Cultura, recreaciÛn y deporte"/>
    <n v="19"/>
    <x v="9"/>
    <s v="Localidad"/>
    <n v="1"/>
    <s v="Hacer un nuevo contrato social con igualdad de oportunidades para la inclusiÛn social, productiva y polÌtica"/>
    <n v="21"/>
    <s v="CreaciÛn y vida cotidiana: ApropiaciÛn ciudadana del arte, la cultura y el patrimonio, para la democracia cultural"/>
    <n v="7614"/>
    <s v="TransformaciÛn de la Red de Equipamientos Culturales para su ConsolidaciÛn y sustentabilidad en Bogot· D.C."/>
    <n v="1"/>
    <s v="04. Inversion no georeferenciable"/>
    <s v="Localidad  -  ApropiaciÛn, ProgramaciÛn Convergente, GestiÛn Y DotaciÛn Especializada, InnovaciÛn"/>
    <n v="1"/>
    <s v="Realizar Acciones y alianzas  para apropiaciÛn de los equipamientos culturales con artistas locales, lÌderes territoriales y medios comunitarios"/>
    <n v="0"/>
    <m/>
    <n v="0"/>
    <m/>
    <n v="2"/>
    <n v="2"/>
    <x v="257"/>
    <x v="262"/>
  </r>
  <r>
    <n v="6"/>
    <s v="Un Nuevo Contrato Social y Ambiental para la Bogot· del Siglo XXI"/>
    <n v="2020"/>
    <n v="1"/>
    <n v="222"/>
    <x v="2"/>
    <n v="93"/>
    <s v="Sector Cultura, recreaciÛn y deporte"/>
    <n v="19"/>
    <x v="9"/>
    <s v="Localidad"/>
    <n v="1"/>
    <s v="Hacer un nuevo contrato social con igualdad de oportunidades para la inclusiÛn social, productiva y polÌtica"/>
    <n v="21"/>
    <s v="CreaciÛn y vida cotidiana: ApropiaciÛn ciudadana del arte, la cultura y el patrimonio, para la democracia cultural"/>
    <n v="7614"/>
    <s v="TransformaciÛn de la Red de Equipamientos Culturales para su ConsolidaciÛn y sustentabilidad en Bogot· D.C."/>
    <n v="1"/>
    <s v="04. Inversion no georeferenciable"/>
    <s v="Localidad  -  ApropiaciÛn, ProgramaciÛn Convergente, GestiÛn Y DotaciÛn Especializada, InnovaciÛn"/>
    <n v="3"/>
    <s v="Realizar Actividades  de programaciÛn artÌstica y de cultura cientÌfica en franjas permanentes, circuitos y temporadas."/>
    <n v="0"/>
    <m/>
    <n v="0"/>
    <m/>
    <n v="4"/>
    <n v="4"/>
    <x v="234"/>
    <x v="239"/>
  </r>
  <r>
    <n v="6"/>
    <s v="Un Nuevo Contrato Social y Ambiental para la Bogot· del Siglo XXI"/>
    <n v="2020"/>
    <n v="1"/>
    <n v="222"/>
    <x v="2"/>
    <n v="93"/>
    <s v="Sector Cultura, recreaciÛn y deporte"/>
    <n v="19"/>
    <x v="9"/>
    <s v="Localidad"/>
    <n v="1"/>
    <s v="Hacer un nuevo contrato social con igualdad de oportunidades para la inclusiÛn social, productiva y polÌtica"/>
    <n v="21"/>
    <s v="CreaciÛn y vida cotidiana: ApropiaciÛn ciudadana del arte, la cultura y el patrimonio, para la democracia cultural"/>
    <n v="7625"/>
    <s v="Fortalecimiento de Culturas en com˙n: arte, memoria y territorio en Bogot· D.C."/>
    <n v="1"/>
    <s v="04. Inversion no georeferenciable"/>
    <s v="Local  -  Actividades Culturales Con Las Comunidades Para Establecer Di·logos"/>
    <n v="1"/>
    <s v="Alcanzar actividades culturales con las comunidades para establecer di·logos entorno a idearios comunes"/>
    <n v="0"/>
    <m/>
    <n v="0"/>
    <m/>
    <n v="3"/>
    <n v="3"/>
    <x v="356"/>
    <x v="358"/>
  </r>
  <r>
    <n v="6"/>
    <s v="Un Nuevo Contrato Social y Ambiental para la Bogot· del Siglo XXI"/>
    <n v="2020"/>
    <n v="1"/>
    <n v="222"/>
    <x v="2"/>
    <n v="93"/>
    <s v="Sector Cultura, recreaciÛn y deporte"/>
    <n v="20"/>
    <x v="23"/>
    <s v="Localidad"/>
    <n v="1"/>
    <s v="Hacer un nuevo contrato social con igualdad de oportunidades para la inclusiÛn social, productiva y polÌtica"/>
    <n v="12"/>
    <s v="EducaciÛn inicial: Bases sÛlidas para la vida"/>
    <n v="7617"/>
    <s v="Aportes al desarrollo integral a travÈs de las artes para la primera infancia en Bogot· D.C."/>
    <n v="1"/>
    <s v="04. Inversion no georeferenciable"/>
    <s v="Localidad  -  Experiencias ArtÌsticas,CirculaciÛn De Obras Y Contenidos Para La Primera Infancia Y La AdecuaciÛn De Espacios FÌsicos(Laboratorios)"/>
    <n v="3"/>
    <s v="Alcanzar beneficiarios  niÒos y niÒas de primera infancia, mujeres gestantes y cuidadores que participan en procesos de circulaciÛn de experiencias y obras artÌsticas, a favor de los derechos culturales."/>
    <n v="0"/>
    <m/>
    <n v="0"/>
    <m/>
    <n v="20"/>
    <n v="20"/>
    <x v="357"/>
    <x v="359"/>
  </r>
  <r>
    <n v="6"/>
    <s v="Un Nuevo Contrato Social y Ambiental para la Bogot· del Siglo XXI"/>
    <n v="2020"/>
    <n v="1"/>
    <n v="222"/>
    <x v="2"/>
    <n v="93"/>
    <s v="Sector Cultura, recreaciÛn y deporte"/>
    <n v="20"/>
    <x v="23"/>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isticas De CirculaciÛn,  GeneraciÛn Y DifusÛn Del Conocimiento En El Campo De Las Artes"/>
    <n v="1"/>
    <s v="Realizar Actividades  de generaciÛn y difusiÛn de conocimiento del campo de las artes."/>
    <n v="0"/>
    <m/>
    <n v="0"/>
    <m/>
    <n v="1"/>
    <n v="1"/>
    <x v="251"/>
    <x v="256"/>
  </r>
  <r>
    <n v="6"/>
    <s v="Un Nuevo Contrato Social y Ambiental para la Bogot· del Siglo XXI"/>
    <n v="2020"/>
    <n v="1"/>
    <n v="222"/>
    <x v="2"/>
    <n v="93"/>
    <s v="Sector Cultura, recreaciÛn y deporte"/>
    <n v="20"/>
    <x v="23"/>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isticas De CirculaciÛn,  GeneraciÛn Y DifusÛn Del Conocimiento En El Campo De Las Artes"/>
    <n v="4"/>
    <s v="Realizar Actividades de educaciÛn informal en ·reas artÌsticas y culturales."/>
    <n v="0"/>
    <m/>
    <n v="0"/>
    <m/>
    <n v="20"/>
    <n v="20"/>
    <x v="358"/>
    <x v="360"/>
  </r>
  <r>
    <n v="6"/>
    <s v="Un Nuevo Contrato Social y Ambiental para la Bogot· del Siglo XXI"/>
    <n v="2020"/>
    <n v="1"/>
    <n v="222"/>
    <x v="2"/>
    <n v="93"/>
    <s v="Sector Cultura, recreaciÛn y deporte"/>
    <n v="20"/>
    <x v="23"/>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isticas De CirculaciÛn,  GeneraciÛn Y DifusÛn Del Conocimiento En El Campo De Las Artes"/>
    <n v="8"/>
    <s v="Realizar Actividades de educaciÛn informal al sector artÌstico y cultural"/>
    <n v="0"/>
    <m/>
    <n v="0"/>
    <m/>
    <n v="25"/>
    <n v="25"/>
    <x v="359"/>
    <x v="361"/>
  </r>
  <r>
    <n v="6"/>
    <s v="Un Nuevo Contrato Social y Ambiental para la Bogot· del Siglo XXI"/>
    <n v="2020"/>
    <n v="1"/>
    <n v="222"/>
    <x v="2"/>
    <n v="93"/>
    <s v="Sector Cultura, recreaciÛn y deporte"/>
    <n v="20"/>
    <x v="23"/>
    <s v="Localidad"/>
    <n v="1"/>
    <s v="Hacer un nuevo contrato social con igualdad de oportunidades para la inclusiÛn social, productiva y polÌtica"/>
    <n v="21"/>
    <s v="CreaciÛn y vida cotidiana: ApropiaciÛn ciudadana del arte, la cultura y el patrimonio, para la democracia cultural"/>
    <n v="7625"/>
    <s v="Fortalecimiento de Culturas en com˙n: arte, memoria y territorio en Bogot· D.C."/>
    <n v="1"/>
    <s v="04. Inversion no georeferenciable"/>
    <s v="Localidad  -  Actividades Culturales Con Las Comunidades Para Establecer Di·logos"/>
    <n v="1"/>
    <s v="Alcanzar actividades culturales con las comunidades para establecer di·logos entorno a idearios comunes"/>
    <n v="0"/>
    <m/>
    <n v="0"/>
    <m/>
    <n v="2"/>
    <n v="2"/>
    <x v="360"/>
    <x v="362"/>
  </r>
  <r>
    <n v="6"/>
    <s v="Un Nuevo Contrato Social y Ambiental para la Bogot· del Siglo XXI"/>
    <n v="2020"/>
    <n v="1"/>
    <n v="222"/>
    <x v="2"/>
    <n v="93"/>
    <s v="Sector Cultura, recreaciÛn y deporte"/>
    <n v="66"/>
    <x v="21"/>
    <s v="LocalizaciÛn"/>
    <n v="5"/>
    <s v="Construir Bogot· RegiÛn con gobierno abierto, transparente y ciudadanÌa consciente"/>
    <n v="56"/>
    <s v="GestiÛn P˙blica Efectiva"/>
    <n v="7902"/>
    <s v="ConsolidaciÛn integral de la gestiÛn administrativa y modernizaciÛn institucional en Bogot·"/>
    <n v="1"/>
    <s v="04. Inversion no georeferenciable"/>
    <s v="Cra 8 No. 15-46 Y Equipamientos Culturales A Cargo De Idartes  -  Gestion Administrativa Y Fortalecimiento Institucional"/>
    <n v="1"/>
    <s v="Alcanzar N˙mero Usuarios en Redes Sociales"/>
    <n v="0"/>
    <m/>
    <n v="0"/>
    <m/>
    <n v="1985000"/>
    <n v="2109365"/>
    <x v="361"/>
    <x v="363"/>
  </r>
  <r>
    <n v="6"/>
    <s v="Un Nuevo Contrato Social y Ambiental para la Bogot· del Siglo XXI"/>
    <n v="2020"/>
    <n v="1"/>
    <n v="222"/>
    <x v="2"/>
    <n v="93"/>
    <s v="Sector Cultura, recreaciÛn y deporte"/>
    <n v="66"/>
    <x v="21"/>
    <s v="LocalizaciÛn"/>
    <n v="5"/>
    <s v="Construir Bogot· RegiÛn con gobierno abierto, transparente y ciudadanÌa consciente"/>
    <n v="56"/>
    <s v="GestiÛn P˙blica Efectiva"/>
    <n v="7902"/>
    <s v="ConsolidaciÛn integral de la gestiÛn administrativa y modernizaciÛn institucional en Bogot·"/>
    <n v="1"/>
    <s v="04. Inversion no georeferenciable"/>
    <s v="Cra 8 No. 15-46 Y Equipamientos Culturales A Cargo De Idartes  -  Gestion Administrativa Y Fortalecimiento Institucional"/>
    <n v="2"/>
    <s v="Lograr N˙mero Apariciones en medios de comunicaciÛn"/>
    <n v="0"/>
    <m/>
    <n v="0"/>
    <m/>
    <n v="600"/>
    <n v="1538"/>
    <x v="362"/>
    <x v="364"/>
  </r>
  <r>
    <n v="6"/>
    <s v="Un Nuevo Contrato Social y Ambiental para la Bogot· del Siglo XXI"/>
    <n v="2020"/>
    <n v="1"/>
    <n v="222"/>
    <x v="2"/>
    <n v="93"/>
    <s v="Sector Cultura, recreaciÛn y deporte"/>
    <n v="66"/>
    <x v="21"/>
    <s v="LocalizaciÛn"/>
    <n v="5"/>
    <s v="Construir Bogot· RegiÛn con gobierno abierto, transparente y ciudadanÌa consciente"/>
    <n v="56"/>
    <s v="GestiÛn P˙blica Efectiva"/>
    <n v="7902"/>
    <s v="ConsolidaciÛn integral de la gestiÛn administrativa y modernizaciÛn institucional en Bogot·"/>
    <n v="1"/>
    <s v="04. Inversion no georeferenciable"/>
    <s v="Cra 8 No. 15-46 Y Equipamientos Culturales A Cargo De Idartes  -  Gestion Administrativa Y Fortalecimiento Institucional"/>
    <n v="3"/>
    <s v="Lograr N˙mero Visitas en la p·gina Web"/>
    <n v="0"/>
    <m/>
    <n v="0"/>
    <m/>
    <n v="800000"/>
    <n v="899683"/>
    <x v="363"/>
    <x v="365"/>
  </r>
  <r>
    <n v="6"/>
    <s v="Un Nuevo Contrato Social y Ambiental para la Bogot· del Siglo XXI"/>
    <n v="2020"/>
    <n v="1"/>
    <n v="222"/>
    <x v="2"/>
    <n v="93"/>
    <s v="Sector Cultura, recreaciÛn y deporte"/>
    <n v="66"/>
    <x v="21"/>
    <s v="LocalizaciÛn"/>
    <n v="5"/>
    <s v="Construir Bogot· RegiÛn con gobierno abierto, transparente y ciudadanÌa consciente"/>
    <n v="56"/>
    <s v="GestiÛn P˙blica Efectiva"/>
    <n v="7902"/>
    <s v="ConsolidaciÛn integral de la gestiÛn administrativa y modernizaciÛn institucional en Bogot·"/>
    <n v="1"/>
    <s v="04. Inversion no georeferenciable"/>
    <s v="Cra 8 No. 15-46 Y Equipamientos Culturales A Cargo De Idartes  -  Gestion Administrativa Y Fortalecimiento Institucional"/>
    <n v="4"/>
    <s v="Alcanzar Porcentaje de implementaciÛn del MIPG que permita integrar los sistemas de desarrollo administrativo y gestiÛn de calidad y su articulaciÛn con el sistema de control interno"/>
    <n v="0"/>
    <m/>
    <n v="0"/>
    <m/>
    <n v="72"/>
    <n v="72"/>
    <x v="364"/>
    <x v="366"/>
  </r>
  <r>
    <n v="6"/>
    <s v="Un Nuevo Contrato Social y Ambiental para la Bogot· del Siglo XXI"/>
    <n v="2020"/>
    <n v="1"/>
    <n v="222"/>
    <x v="2"/>
    <n v="93"/>
    <s v="Sector Cultura, recreaciÛn y deporte"/>
    <n v="66"/>
    <x v="21"/>
    <s v="LocalizaciÛn"/>
    <n v="5"/>
    <s v="Construir Bogot· RegiÛn con gobierno abierto, transparente y ciudadanÌa consciente"/>
    <n v="56"/>
    <s v="GestiÛn P˙blica Efectiva"/>
    <n v="7902"/>
    <s v="ConsolidaciÛn integral de la gestiÛn administrativa y modernizaciÛn institucional en Bogot·"/>
    <n v="1"/>
    <s v="04. Inversion no georeferenciable"/>
    <s v="Cra 8 No. 15-46 Y Equipamientos Culturales A Cargo De Idartes  -  Gestion Administrativa Y Fortalecimiento Institucional"/>
    <n v="5"/>
    <s v="Lograr, diseÒar e implementar el Porcentaje de  la estratÈgia de comunicaciÛn interna y externa"/>
    <n v="0"/>
    <m/>
    <n v="0"/>
    <m/>
    <n v="15"/>
    <n v="15"/>
    <x v="365"/>
    <x v="367"/>
  </r>
  <r>
    <n v="6"/>
    <s v="Un Nuevo Contrato Social y Ambiental para la Bogot· del Siglo XXI"/>
    <n v="2020"/>
    <n v="1"/>
    <n v="222"/>
    <x v="2"/>
    <n v="93"/>
    <s v="Sector Cultura, recreaciÛn y deporte"/>
    <n v="66"/>
    <x v="21"/>
    <s v="LocalizaciÛn"/>
    <n v="5"/>
    <s v="Construir Bogot· RegiÛn con gobierno abierto, transparente y ciudadanÌa consciente"/>
    <n v="56"/>
    <s v="GestiÛn P˙blica Efectiva"/>
    <n v="7902"/>
    <s v="ConsolidaciÛn integral de la gestiÛn administrativa y modernizaciÛn institucional en Bogot·"/>
    <n v="1"/>
    <s v="04. Inversion no georeferenciable"/>
    <s v="Cra 8 No. 15-46 Y Equipamientos Culturales A Cargo De Idartes  -  Gestion Administrativa Y Fortalecimiento Institucional"/>
    <n v="6"/>
    <s v="Integrar Porcentaje de los sistemas de informaciÛn de la entidad para aseguramiento y flujo de datos"/>
    <n v="0"/>
    <m/>
    <n v="0"/>
    <m/>
    <n v="33.299999999999997"/>
    <n v="33.299999999999997"/>
    <x v="366"/>
    <x v="368"/>
  </r>
  <r>
    <n v="6"/>
    <s v="Un Nuevo Contrato Social y Ambiental para la Bogot· del Siglo XXI"/>
    <n v="2020"/>
    <n v="1"/>
    <n v="222"/>
    <x v="2"/>
    <n v="93"/>
    <s v="Sector Cultura, recreaciÛn y deporte"/>
    <n v="66"/>
    <x v="21"/>
    <s v="LocalizaciÛn"/>
    <n v="5"/>
    <s v="Construir Bogot· RegiÛn con gobierno abierto, transparente y ciudadanÌa consciente"/>
    <n v="56"/>
    <s v="GestiÛn P˙blica Efectiva"/>
    <n v="7902"/>
    <s v="ConsolidaciÛn integral de la gestiÛn administrativa y modernizaciÛn institucional en Bogot·"/>
    <n v="1"/>
    <s v="04. Inversion no georeferenciable"/>
    <s v="Cra 8 No. 15-46 Y Equipamientos Culturales A Cargo De Idartes  -  Gestion Administrativa Y Fortalecimiento Institucional"/>
    <n v="8"/>
    <s v="Mantener en N˙mero Sedes y escenarios la operaciÛn eficiente y oportuna en la entidad, mediante provisiÛn de servicios y aseguramiento para las sedes y escenarios a cargo de la entidad"/>
    <n v="0"/>
    <m/>
    <n v="0"/>
    <m/>
    <n v="34"/>
    <n v="34"/>
    <x v="367"/>
    <x v="369"/>
  </r>
  <r>
    <n v="6"/>
    <s v="Un Nuevo Contrato Social y Ambiental para la Bogot· del Siglo XXI"/>
    <n v="2020"/>
    <n v="1"/>
    <n v="222"/>
    <x v="2"/>
    <n v="93"/>
    <s v="Sector Cultura, recreaciÛn y deporte"/>
    <n v="66"/>
    <x v="21"/>
    <s v="LocalizaciÛn"/>
    <n v="5"/>
    <s v="Construir Bogot· RegiÛn con gobierno abierto, transparente y ciudadanÌa consciente"/>
    <n v="57"/>
    <s v="GestiÛn P˙blica Local"/>
    <n v="7622"/>
    <s v="ModernizaciÛn integral de la GestiÛn Administrativa y fortalecimiento institucional Bogot· D.C."/>
    <n v="1"/>
    <s v="04. Inversion no georeferenciable"/>
    <s v="Cra 8 No. 15-46 Y Equipamientos Culturales  -  Gestion Administrativa Y Fortalecimiento Institucional"/>
    <n v="2"/>
    <s v="Lograr Apariciones en medios de comunicaciÛn"/>
    <n v="0"/>
    <m/>
    <n v="0"/>
    <m/>
    <n v="1000"/>
    <n v="912"/>
    <x v="368"/>
    <x v="370"/>
  </r>
  <r>
    <n v="6"/>
    <s v="Un Nuevo Contrato Social y Ambiental para la Bogot· del Siglo XXI"/>
    <n v="2020"/>
    <n v="1"/>
    <n v="222"/>
    <x v="2"/>
    <n v="93"/>
    <s v="Sector Cultura, recreaciÛn y deporte"/>
    <n v="66"/>
    <x v="21"/>
    <s v="LocalizaciÛn"/>
    <n v="5"/>
    <s v="Construir Bogot· RegiÛn con gobierno abierto, transparente y ciudadanÌa consciente"/>
    <n v="57"/>
    <s v="GestiÛn P˙blica Local"/>
    <n v="7622"/>
    <s v="ModernizaciÛn integral de la GestiÛn Administrativa y fortalecimiento institucional Bogot· D.C."/>
    <n v="1"/>
    <s v="04. Inversion no georeferenciable"/>
    <s v="Cra 8 No. 15-46 Y Equipamientos Culturales  -  Gestion Administrativa Y Fortalecimiento Institucional"/>
    <n v="4"/>
    <s v="Alcanzarel porciento De implementaciÛn del MIPG que permita integrar los sistemas de desarrollo administrativo y de gestiÛn de calidad y su articulaciÛn con el sistema de control interno"/>
    <n v="0"/>
    <m/>
    <n v="0"/>
    <m/>
    <n v="18"/>
    <n v="18"/>
    <x v="369"/>
    <x v="371"/>
  </r>
  <r>
    <n v="6"/>
    <s v="Un Nuevo Contrato Social y Ambiental para la Bogot· del Siglo XXI"/>
    <n v="2020"/>
    <n v="1"/>
    <n v="222"/>
    <x v="2"/>
    <n v="93"/>
    <s v="Sector Cultura, recreaciÛn y deporte"/>
    <n v="66"/>
    <x v="21"/>
    <s v="LocalizaciÛn"/>
    <n v="5"/>
    <s v="Construir Bogot· RegiÛn con gobierno abierto, transparente y ciudadanÌa consciente"/>
    <n v="57"/>
    <s v="GestiÛn P˙blica Local"/>
    <n v="7622"/>
    <s v="ModernizaciÛn integral de la GestiÛn Administrativa y fortalecimiento institucional Bogot· D.C."/>
    <n v="1"/>
    <s v="04. Inversion no georeferenciable"/>
    <s v="Cra 8 No. 15-46 Y Equipamientos Culturales  -  Gestion Administrativa Y Fortalecimiento Institucional"/>
    <n v="8"/>
    <s v="Mantener en Sedes Sedes y escenarios la operaciÛn eficiente y oportuna en la entidad mediante provisiÛn de servicios y aseguramiento para las sedes y escenarios a cargo de la entidad"/>
    <n v="0"/>
    <m/>
    <n v="0"/>
    <m/>
    <n v="34"/>
    <n v="34"/>
    <x v="370"/>
    <x v="372"/>
  </r>
  <r>
    <n v="6"/>
    <s v="Un Nuevo Contrato Social y Ambiental para la Bogot· del Siglo XXI"/>
    <n v="2020"/>
    <n v="1"/>
    <n v="222"/>
    <x v="2"/>
    <n v="93"/>
    <s v="Sector Cultura, recreaciÛn y deporte"/>
    <n v="77"/>
    <x v="10"/>
    <s v="LocalizaciÛn"/>
    <n v="1"/>
    <s v="Hacer un nuevo contrato social con igualdad de oportunidades para la inclusiÛn social, productiva y polÌtica"/>
    <n v="12"/>
    <s v="EducaciÛn inicial: Bases sÛlidas para la vida"/>
    <n v="7617"/>
    <s v="Aportes al desarrollo integral a travÈs de las artes para la primera infancia en Bogot· D.C."/>
    <n v="1"/>
    <s v="04. Inversion no georeferenciable"/>
    <s v="Toda La Ciudad (Laboratorios)  -  Experiencias ArtÌsticas,CirculaciÛn De Obras Y Contenidos Para La Primera Infancia Y La AdecuaciÛn De Espacios FÌsicos(Laboratorios)"/>
    <n v="1"/>
    <s v="Atender Beneficiarios  niÒos y niÒas de primera infancia, mujeres gestantes y cuidadores a travÈs de experiencias artÌsticas en encuentros grupales"/>
    <n v="0"/>
    <m/>
    <n v="0"/>
    <m/>
    <n v="1"/>
    <n v="34"/>
    <x v="371"/>
    <x v="373"/>
  </r>
  <r>
    <n v="6"/>
    <s v="Un Nuevo Contrato Social y Ambiental para la Bogot· del Siglo XXI"/>
    <n v="2020"/>
    <n v="1"/>
    <n v="222"/>
    <x v="2"/>
    <n v="93"/>
    <s v="Sector Cultura, recreaciÛn y deporte"/>
    <n v="77"/>
    <x v="10"/>
    <s v="LocalizaciÛn"/>
    <n v="1"/>
    <s v="Hacer un nuevo contrato social con igualdad de oportunidades para la inclusiÛn social, productiva y polÌtica"/>
    <n v="12"/>
    <s v="EducaciÛn inicial: Bases sÛlidas para la vida"/>
    <n v="7617"/>
    <s v="Aportes al desarrollo integral a travÈs de las artes para la primera infancia en Bogot· D.C."/>
    <n v="1"/>
    <s v="04. Inversion no georeferenciable"/>
    <s v="Toda La Ciudad (Laboratorios)  -  Experiencias ArtÌsticas,CirculaciÛn De Obras Y Contenidos Para La Primera Infancia Y La AdecuaciÛn De Espacios FÌsicos(Laboratorios)"/>
    <n v="2"/>
    <s v="Lograr Beneficiarios  niÒos y niÒas de primera infancia, mujeres gestantes y cuidadores que acceden a contenidos artÌsticos digitales y/o fÌsicos, a favor de los derechos culturales"/>
    <n v="0"/>
    <m/>
    <n v="0"/>
    <m/>
    <n v="1100"/>
    <n v="1102"/>
    <x v="372"/>
    <x v="374"/>
  </r>
  <r>
    <n v="6"/>
    <s v="Un Nuevo Contrato Social y Ambiental para la Bogot· del Siglo XXI"/>
    <n v="2020"/>
    <n v="1"/>
    <n v="222"/>
    <x v="2"/>
    <n v="93"/>
    <s v="Sector Cultura, recreaciÛn y deporte"/>
    <n v="77"/>
    <x v="10"/>
    <s v="LocalizaciÛn"/>
    <n v="1"/>
    <s v="Hacer un nuevo contrato social con igualdad de oportunidades para la inclusiÛn social, productiva y polÌtica"/>
    <n v="12"/>
    <s v="EducaciÛn inicial: Bases sÛlidas para la vida"/>
    <n v="7617"/>
    <s v="Aportes al desarrollo integral a travÈs de las artes para la primera infancia en Bogot· D.C."/>
    <n v="1"/>
    <s v="04. Inversion no georeferenciable"/>
    <s v="Toda La Ciudad (Laboratorios)  -  Experiencias ArtÌsticas,CirculaciÛn De Obras Y Contenidos Para La Primera Infancia Y La AdecuaciÛn De Espacios FÌsicos(Laboratorios)"/>
    <n v="3"/>
    <s v="Alcanzar beneficiarios  niÒos y niÒas de primera infancia, mujeres gestantes y cuidadores que participan en procesos de circulaciÛn de experiencias y obras artÌsticas, a favor de los derechos culturales."/>
    <n v="0"/>
    <m/>
    <n v="0"/>
    <m/>
    <n v="2418"/>
    <n v="2418"/>
    <x v="373"/>
    <x v="375"/>
  </r>
  <r>
    <n v="6"/>
    <s v="Un Nuevo Contrato Social y Ambiental para la Bogot· del Siglo XXI"/>
    <n v="2020"/>
    <n v="1"/>
    <n v="222"/>
    <x v="2"/>
    <n v="93"/>
    <s v="Sector Cultura, recreaciÛn y deporte"/>
    <n v="77"/>
    <x v="10"/>
    <s v="LocalizaciÛn"/>
    <n v="1"/>
    <s v="Hacer un nuevo contrato social con igualdad de oportunidades para la inclusiÛn social, productiva y polÌtica"/>
    <n v="12"/>
    <s v="EducaciÛn inicial: Bases sÛlidas para la vida"/>
    <n v="7617"/>
    <s v="Aportes al desarrollo integral a travÈs de las artes para la primera infancia en Bogot· D.C."/>
    <n v="1"/>
    <s v="04. Inversion no georeferenciable"/>
    <s v="Toda La Ciudad (Laboratorios)  -  Experiencias ArtÌsticas,CirculaciÛn De Obras Y Contenidos Para La Primera Infancia Y La AdecuaciÛn De Espacios FÌsicos(Laboratorios)"/>
    <n v="4"/>
    <s v="Alcanzar espacios adecuados para los niÒos y niÒas de cero a cinco aÒos y mujeres gestantes mediante la asesorÌa, acompaÒamiento y/o ambientaciÛn de espacios para el acercamiento del arte a la primera infancia."/>
    <n v="0"/>
    <m/>
    <n v="0"/>
    <m/>
    <n v="0"/>
    <n v="0"/>
    <x v="374"/>
    <x v="376"/>
  </r>
  <r>
    <n v="6"/>
    <s v="Un Nuevo Contrato Social y Ambiental para la Bogot· del Siglo XXI"/>
    <n v="2020"/>
    <n v="1"/>
    <n v="222"/>
    <x v="2"/>
    <n v="93"/>
    <s v="Sector Cultura, recreaciÛn y deporte"/>
    <n v="77"/>
    <x v="10"/>
    <s v="LocalizaciÛn"/>
    <n v="1"/>
    <s v="Hacer un nuevo contrato social con igualdad de oportunidades para la inclusiÛn social, productiva y polÌtica"/>
    <n v="12"/>
    <s v="EducaciÛn inicial: Bases sÛlidas para la vida"/>
    <n v="7617"/>
    <s v="Aportes al desarrollo integral a travÈs de las artes para la primera infancia en Bogot· D.C."/>
    <n v="1"/>
    <s v="04. Inversion no georeferenciable"/>
    <s v="Toda La Ciudad (Laboratorios)  -  Experiencias ArtÌsticas,CirculaciÛn De Obras Y Contenidos Para La Primera Infancia Y La AdecuaciÛn De Espacios FÌsicos(Laboratorios)"/>
    <n v="5"/>
    <s v="Fortalecer Agentes educativos y culturales, artistas comunitarios y cuidadores en torno a las artes y la primera infancia"/>
    <n v="0"/>
    <m/>
    <n v="0"/>
    <m/>
    <n v="1000"/>
    <n v="1490"/>
    <x v="375"/>
    <x v="377"/>
  </r>
  <r>
    <n v="6"/>
    <s v="Un Nuevo Contrato Social y Ambiental para la Bogot· del Siglo XXI"/>
    <n v="2020"/>
    <n v="1"/>
    <n v="222"/>
    <x v="2"/>
    <n v="93"/>
    <s v="Sector Cultura, recreaciÛn y deporte"/>
    <n v="77"/>
    <x v="10"/>
    <s v="LocalizaciÛn"/>
    <n v="1"/>
    <s v="Hacer un nuevo contrato social con igualdad de oportunidades para la inclusiÛn social, productiva y polÌtica"/>
    <n v="12"/>
    <s v="EducaciÛn inicial: Bases sÛlidas para la vida"/>
    <n v="7617"/>
    <s v="Aportes al desarrollo integral a travÈs de las artes para la primera infancia en Bogot· D.C."/>
    <n v="1"/>
    <s v="04. Inversion no georeferenciable"/>
    <s v="Toda La Ciudad (Laboratorios)  -  Experiencias ArtÌsticas,CirculaciÛn De Obras Y Contenidos Para La Primera Infancia Y La AdecuaciÛn De Espacios FÌsicos(Laboratorios)"/>
    <n v="6"/>
    <s v="Generar Publicaciones de documentos sobre procesos de investigaciÛn en torno al arte y la primera infancia"/>
    <n v="0"/>
    <m/>
    <n v="0"/>
    <m/>
    <n v="0.2"/>
    <n v="0.2"/>
    <x v="376"/>
    <x v="378"/>
  </r>
  <r>
    <n v="6"/>
    <s v="Un Nuevo Contrato Social y Ambiental para la Bogot· del Siglo XXI"/>
    <n v="2020"/>
    <n v="1"/>
    <n v="222"/>
    <x v="2"/>
    <n v="93"/>
    <s v="Sector Cultura, recreaciÛn y deporte"/>
    <n v="77"/>
    <x v="10"/>
    <s v="LocalizaciÛn"/>
    <n v="1"/>
    <s v="Hacer un nuevo contrato social con igualdad de oportunidades para la inclusiÛn social, productiva y polÌtica"/>
    <n v="14"/>
    <s v="FormaciÛn integral: m·s y mejor tiempo en los colegios"/>
    <n v="7619"/>
    <s v="Fortalecimiento de procesos integrales de formaciÛn artÌstica a lo largo de la vida. Bogot· D.C."/>
    <n v="1"/>
    <s v="04. Inversion no georeferenciable"/>
    <s v="Centros Crea, Instituciones Educativas  -  Atenciones De NiÒos, NiÒas Y JÛvenes De Instituciones Educativas Distritales - Ied, Centros Locales De FormaciÛn ArtÌstica Dotados Con El Fin De Garantizar La AtenciÛn Y Cobertura Descentralizada De Los Procesos De FormaciÛn ArtÌstica."/>
    <n v="1"/>
    <s v="Alcanzar atenciones de niÒos, niÒas y jÛvenes de instituciones educativas distritales - IED"/>
    <n v="0"/>
    <m/>
    <n v="0"/>
    <m/>
    <n v="6713"/>
    <n v="7607"/>
    <x v="377"/>
    <x v="379"/>
  </r>
  <r>
    <n v="6"/>
    <s v="Un Nuevo Contrato Social y Ambiental para la Bogot· del Siglo XXI"/>
    <n v="2020"/>
    <n v="1"/>
    <n v="222"/>
    <x v="2"/>
    <n v="93"/>
    <s v="Sector Cultura, recreaciÛn y deporte"/>
    <n v="77"/>
    <x v="10"/>
    <s v="LocalizaciÛn"/>
    <n v="1"/>
    <s v="Hacer un nuevo contrato social con igualdad de oportunidades para la inclusiÛn social, productiva y polÌtica"/>
    <n v="14"/>
    <s v="FormaciÛn integral: m·s y mejor tiempo en los colegios"/>
    <n v="7619"/>
    <s v="Fortalecimiento de procesos integrales de formaciÛn artÌstica a lo largo de la vida. Bogot· D.C."/>
    <n v="1"/>
    <s v="04. Inversion no georeferenciable"/>
    <s v="Centros Crea, Instituciones Educativas  -  Atenciones De NiÒos, NiÒas Y JÛvenes De Instituciones Educativas Distritales - Ied, Centros Locales De FormaciÛn ArtÌstica Dotados Con El Fin De Garantizar La AtenciÛn Y Cobertura Descentralizada De Los Procesos De FormaciÛn ArtÌstica."/>
    <n v="2"/>
    <s v="Realizar alianzas con entidades p˙blicas y/o privadas de nivel distrital, nacional o internacional, que permitan establecer lÌneas de cooperaciÛn para mantener y fortalecer los procesos de formaciÛn."/>
    <n v="0"/>
    <m/>
    <n v="0"/>
    <m/>
    <n v="4"/>
    <n v="4"/>
    <x v="378"/>
    <x v="380"/>
  </r>
  <r>
    <n v="6"/>
    <s v="Un Nuevo Contrato Social y Ambiental para la Bogot· del Siglo XXI"/>
    <n v="2020"/>
    <n v="1"/>
    <n v="222"/>
    <x v="2"/>
    <n v="93"/>
    <s v="Sector Cultura, recreaciÛn y deporte"/>
    <n v="77"/>
    <x v="10"/>
    <s v="LocalizaciÛn"/>
    <n v="1"/>
    <s v="Hacer un nuevo contrato social con igualdad de oportunidades para la inclusiÛn social, productiva y polÌtica"/>
    <n v="14"/>
    <s v="FormaciÛn integral: m·s y mejor tiempo en los colegios"/>
    <n v="7619"/>
    <s v="Fortalecimiento de procesos integrales de formaciÛn artÌstica a lo largo de la vida. Bogot· D.C."/>
    <n v="1"/>
    <s v="04. Inversion no georeferenciable"/>
    <s v="Centros Crea, Instituciones Educativas  -  Atenciones De NiÒos, NiÒas Y JÛvenes De Instituciones Educativas Distritales - Ied, Centros Locales De FormaciÛn ArtÌstica Dotados Con El Fin De Garantizar La AtenciÛn Y Cobertura Descentralizada De Los Procesos De FormaciÛn ArtÌstica."/>
    <n v="3"/>
    <s v="Mantener centros locales de formaciÛn artÌstica dotados con el fin de garantizar la atenciÛn y cobertura descentralizada de los procesos de formaciÛn artÌstica."/>
    <n v="0"/>
    <m/>
    <n v="0"/>
    <m/>
    <n v="9"/>
    <n v="8"/>
    <x v="379"/>
    <x v="381"/>
  </r>
  <r>
    <n v="6"/>
    <s v="Un Nuevo Contrato Social y Ambiental para la Bogot· del Siglo XXI"/>
    <n v="2020"/>
    <n v="1"/>
    <n v="222"/>
    <x v="2"/>
    <n v="93"/>
    <s v="Sector Cultura, recreaciÛn y deporte"/>
    <n v="77"/>
    <x v="10"/>
    <s v="LocalizaciÛn"/>
    <n v="1"/>
    <s v="Hacer un nuevo contrato social con igualdad de oportunidades para la inclusiÛn social, productiva y polÌtica"/>
    <n v="14"/>
    <s v="FormaciÛn integral: m·s y mejor tiempo en los colegios"/>
    <n v="7619"/>
    <s v="Fortalecimiento de procesos integrales de formaciÛn artÌstica a lo largo de la vida. Bogot· D.C."/>
    <n v="1"/>
    <s v="04. Inversion no georeferenciable"/>
    <s v="Centros Crea, Instituciones Educativas  -  Atenciones De NiÒos, NiÒas Y JÛvenes De Instituciones Educativas Distritales - Ied, Centros Locales De FormaciÛn ArtÌstica Dotados Con El Fin De Garantizar La AtenciÛn Y Cobertura Descentralizada De Los Procesos De FormaciÛn ArtÌstica."/>
    <n v="4"/>
    <s v="Producir documentos de lineamientos y orientaciones tÈcnicas de manera fÌsica y/o virtual para la formaciÛn artÌstica."/>
    <n v="0"/>
    <m/>
    <n v="0"/>
    <m/>
    <n v="0.2"/>
    <n v="0.2"/>
    <x v="380"/>
    <x v="382"/>
  </r>
  <r>
    <n v="6"/>
    <s v="Un Nuevo Contrato Social y Ambiental para la Bogot· del Siglo XXI"/>
    <n v="2020"/>
    <n v="1"/>
    <n v="222"/>
    <x v="2"/>
    <n v="93"/>
    <s v="Sector Cultura, recreaciÛn y deporte"/>
    <n v="77"/>
    <x v="10"/>
    <s v="LocalizaciÛn"/>
    <n v="1"/>
    <s v="Hacer un nuevo contrato social con igualdad de oportunidades para la inclusiÛn social, productiva y polÌtica"/>
    <n v="14"/>
    <s v="FormaciÛn integral: m·s y mejor tiempo en los colegios"/>
    <n v="7619"/>
    <s v="Fortalecimiento de procesos integrales de formaciÛn artÌstica a lo largo de la vida. Bogot· D.C."/>
    <n v="1"/>
    <s v="04. Inversion no georeferenciable"/>
    <s v="Centros Crea, Instituciones Educativas  -  Atenciones De NiÒos, NiÒas Y JÛvenes De Instituciones Educativas Distritales - Ied, Centros Locales De FormaciÛn ArtÌstica Dotados Con El Fin De Garantizar La AtenciÛn Y Cobertura Descentralizada De Los Procesos De FormaciÛn ArtÌstica."/>
    <n v="5"/>
    <s v="Generar productos de investigaciÛn para el an·lisis y enriquecimiento del programa crea"/>
    <n v="0"/>
    <m/>
    <n v="0"/>
    <m/>
    <n v="0.2"/>
    <n v="0.2"/>
    <x v="381"/>
    <x v="383"/>
  </r>
  <r>
    <n v="6"/>
    <s v="Un Nuevo Contrato Social y Ambiental para la Bogot· del Siglo XXI"/>
    <n v="2020"/>
    <n v="1"/>
    <n v="222"/>
    <x v="2"/>
    <n v="93"/>
    <s v="Sector Cultura, recreaciÛn y deporte"/>
    <n v="77"/>
    <x v="10"/>
    <s v="LocalizaciÛn"/>
    <n v="1"/>
    <s v="Hacer un nuevo contrato social con igualdad de oportunidades para la inclusiÛn social, productiva y polÌtica"/>
    <n v="14"/>
    <s v="FormaciÛn integral: m·s y mejor tiempo en los colegios"/>
    <n v="7619"/>
    <s v="Fortalecimiento de procesos integrales de formaciÛn artÌstica a lo largo de la vida. Bogot· D.C."/>
    <n v="1"/>
    <s v="04. Inversion no georeferenciable"/>
    <s v="Centros Crea, Instituciones Educativas  -  Atenciones De NiÒos, NiÒas Y JÛvenes De Instituciones Educativas Distritales - Ied, Centros Locales De FormaciÛn ArtÌstica Dotados Con El Fin De Garantizar La AtenciÛn Y Cobertura Descentralizada De Los Procesos De FormaciÛn ArtÌstica."/>
    <n v="6"/>
    <s v="Realizar actividades de visibilizaciÛn por medios fÌsicos y virtuales, de los procesos formativos y creativos de la poblaciÛn atendida en el programa crea"/>
    <n v="0"/>
    <m/>
    <n v="0"/>
    <m/>
    <n v="10"/>
    <n v="11"/>
    <x v="382"/>
    <x v="384"/>
  </r>
  <r>
    <n v="6"/>
    <s v="Un Nuevo Contrato Social y Ambiental para la Bogot· del Siglo XXI"/>
    <n v="2020"/>
    <n v="1"/>
    <n v="222"/>
    <x v="2"/>
    <n v="93"/>
    <s v="Sector Cultura, recreaciÛn y deporte"/>
    <n v="77"/>
    <x v="10"/>
    <s v="LocalizaciÛn"/>
    <n v="1"/>
    <s v="Hacer un nuevo contrato social con igualdad de oportunidades para la inclusiÛn social, productiva y polÌtica"/>
    <n v="14"/>
    <s v="FormaciÛn integral: m·s y mejor tiempo en los colegios"/>
    <n v="7619"/>
    <s v="Fortalecimiento de procesos integrales de formaciÛn artÌstica a lo largo de la vida. Bogot· D.C."/>
    <n v="1"/>
    <s v="04. Inversion no georeferenciable"/>
    <s v="Centros Crea, Instituciones Educativas  -  Atenciones De NiÒos, NiÒas Y JÛvenes De Instituciones Educativas Distritales - Ied, Centros Locales De FormaciÛn ArtÌstica Dotados Con El Fin De Garantizar La AtenciÛn Y Cobertura Descentralizada De Los Procesos De FormaciÛn ArtÌstica."/>
    <n v="7"/>
    <s v="Atender personas con enfoque diferencial, ampliando el ejercicio de inclusiÛn."/>
    <n v="0"/>
    <m/>
    <n v="0"/>
    <m/>
    <n v="900"/>
    <n v="1061"/>
    <x v="383"/>
    <x v="385"/>
  </r>
  <r>
    <n v="6"/>
    <s v="Un Nuevo Contrato Social y Ambiental para la Bogot· del Siglo XXI"/>
    <n v="2020"/>
    <n v="1"/>
    <n v="222"/>
    <x v="2"/>
    <n v="93"/>
    <s v="Sector Cultura, recreaciÛn y deporte"/>
    <n v="77"/>
    <x v="10"/>
    <s v="LocalizaciÛn"/>
    <n v="1"/>
    <s v="Hacer un nuevo contrato social con igualdad de oportunidades para la inclusiÛn social, productiva y polÌtica"/>
    <n v="14"/>
    <s v="FormaciÛn integral: m·s y mejor tiempo en los colegios"/>
    <n v="7619"/>
    <s v="Fortalecimiento de procesos integrales de formaciÛn artÌstica a lo largo de la vida. Bogot· D.C."/>
    <n v="1"/>
    <s v="04. Inversion no georeferenciable"/>
    <s v="Centros Crea, Instituciones Educativas  -  Atenciones De NiÒos, NiÒas Y JÛvenes De Instituciones Educativas Distritales - Ied, Centros Locales De FormaciÛn ArtÌstica Dotados Con El Fin De Garantizar La AtenciÛn Y Cobertura Descentralizada De Los Procesos De FormaciÛn ArtÌstica."/>
    <n v="8"/>
    <s v="Atender personas en procesos de formaciÛn que posicione el quehacer artÌstico como proyecto de vida."/>
    <n v="0"/>
    <m/>
    <n v="0"/>
    <m/>
    <n v="3400"/>
    <n v="3875"/>
    <x v="384"/>
    <x v="386"/>
  </r>
  <r>
    <n v="6"/>
    <s v="Un Nuevo Contrato Social y Ambiental para la Bogot· del Siglo XXI"/>
    <n v="2020"/>
    <n v="1"/>
    <n v="222"/>
    <x v="2"/>
    <n v="93"/>
    <s v="Sector Cultura, recreaciÛn y deporte"/>
    <n v="77"/>
    <x v="10"/>
    <s v="LocalizaciÛn"/>
    <n v="1"/>
    <s v="Hacer un nuevo contrato social con igualdad de oportunidades para la inclusiÛn social, productiva y polÌtica"/>
    <n v="15"/>
    <s v="Plan Distrital de Lectura, Escritura y oralidad: Leer para la vida"/>
    <n v="7594"/>
    <s v="Desarrollo de las pr·cticas literarias como derecho"/>
    <n v="1"/>
    <s v="04. Inversion no georeferenciable"/>
    <s v="Toda La Ciudad  -  Actividades De CirculaciÛn, CreaciÛn, ApropiaciÛn Literaria"/>
    <n v="1"/>
    <s v="Promover espacios y/o eventos para la valoraciÛn social del libro, la lectura y la literatura en la ciudad"/>
    <n v="0"/>
    <m/>
    <n v="0"/>
    <m/>
    <n v="12"/>
    <n v="12"/>
    <x v="385"/>
    <x v="387"/>
  </r>
  <r>
    <n v="6"/>
    <s v="Un Nuevo Contrato Social y Ambiental para la Bogot· del Siglo XXI"/>
    <n v="2020"/>
    <n v="1"/>
    <n v="222"/>
    <x v="2"/>
    <n v="93"/>
    <s v="Sector Cultura, recreaciÛn y deporte"/>
    <n v="77"/>
    <x v="10"/>
    <s v="LocalizaciÛn"/>
    <n v="1"/>
    <s v="Hacer un nuevo contrato social con igualdad de oportunidades para la inclusiÛn social, productiva y polÌtica"/>
    <n v="15"/>
    <s v="Plan Distrital de Lectura, Escritura y oralidad: Leer para la vida"/>
    <n v="7594"/>
    <s v="Desarrollo de las pr·cticas literarias como derecho"/>
    <n v="1"/>
    <s v="04. Inversion no georeferenciable"/>
    <s v="Toda La Ciudad  -  Actividades De CirculaciÛn, CreaciÛn, ApropiaciÛn Literaria"/>
    <n v="2"/>
    <s v="Implementar acciones para el fortalecimiento del sector literario en el perÌodo del proyecto"/>
    <n v="0"/>
    <m/>
    <n v="0"/>
    <m/>
    <n v="2"/>
    <n v="2"/>
    <x v="386"/>
    <x v="388"/>
  </r>
  <r>
    <n v="6"/>
    <s v="Un Nuevo Contrato Social y Ambiental para la Bogot· del Siglo XXI"/>
    <n v="2020"/>
    <n v="1"/>
    <n v="222"/>
    <x v="2"/>
    <n v="93"/>
    <s v="Sector Cultura, recreaciÛn y deporte"/>
    <n v="77"/>
    <x v="10"/>
    <s v="LocalizaciÛn"/>
    <n v="1"/>
    <s v="Hacer un nuevo contrato social con igualdad de oportunidades para la inclusiÛn social, productiva y polÌtica"/>
    <n v="15"/>
    <s v="Plan Distrital de Lectura, Escritura y oralidad: Leer para la vida"/>
    <n v="7594"/>
    <s v="Desarrollo de las pr·cticas literarias como derecho"/>
    <n v="1"/>
    <s v="04. Inversion no georeferenciable"/>
    <s v="Toda La Ciudad  -  Actividades De CirculaciÛn, CreaciÛn, ApropiaciÛn Literaria"/>
    <n v="3"/>
    <s v="Realizar actividades de promociÛn de lectura de mÌnimo 45 minutos de duraciÛn cada una."/>
    <n v="0"/>
    <m/>
    <n v="0"/>
    <m/>
    <n v="453"/>
    <n v="509"/>
    <x v="387"/>
    <x v="389"/>
  </r>
  <r>
    <n v="6"/>
    <s v="Un Nuevo Contrato Social y Ambiental para la Bogot· del Siglo XXI"/>
    <n v="2020"/>
    <n v="1"/>
    <n v="222"/>
    <x v="2"/>
    <n v="93"/>
    <s v="Sector Cultura, recreaciÛn y deporte"/>
    <n v="77"/>
    <x v="10"/>
    <s v="LocalizaciÛn"/>
    <n v="1"/>
    <s v="Hacer un nuevo contrato social con igualdad de oportunidades para la inclusiÛn social, productiva y polÌtica"/>
    <n v="15"/>
    <s v="Plan Distrital de Lectura, Escritura y oralidad: Leer para la vida"/>
    <n v="7594"/>
    <s v="Desarrollo de las pr·cticas literarias como derecho"/>
    <n v="1"/>
    <s v="04. Inversion no georeferenciable"/>
    <s v="Toda La Ciudad  -  Actividades De CirculaciÛn, CreaciÛn, ApropiaciÛn Literaria"/>
    <n v="4"/>
    <s v="Implementar Redes funcionales , una de agentes comunitarios relacionados el libro, la lectura y la literatura y otra de puntos de encuentro de libro al viento."/>
    <n v="0"/>
    <m/>
    <n v="0"/>
    <m/>
    <n v="0.5"/>
    <n v="0.5"/>
    <x v="388"/>
    <x v="390"/>
  </r>
  <r>
    <n v="6"/>
    <s v="Un Nuevo Contrato Social y Ambiental para la Bogot· del Siglo XXI"/>
    <n v="2020"/>
    <n v="1"/>
    <n v="222"/>
    <x v="2"/>
    <n v="93"/>
    <s v="Sector Cultura, recreaciÛn y deporte"/>
    <n v="77"/>
    <x v="10"/>
    <s v="LocalizaciÛn"/>
    <n v="1"/>
    <s v="Hacer un nuevo contrato social con igualdad de oportunidades para la inclusiÛn social, productiva y polÌtica"/>
    <n v="20"/>
    <s v="Bogot·, referente en cultura, deporte, recreaciÛn y actividad fÌsica, con parques para el desarrollo y la salud"/>
    <n v="7603"/>
    <s v="ImplementaciÛn Idartes Internacional, una ventana al mundo Bogot· D.C."/>
    <n v="1"/>
    <s v="04. Inversion no georeferenciable"/>
    <s v="Toda La Ciudad  -  CirculaciÛn E Intercambio, Espacios Multilaterales Para La Cultura, Fuente De Recursos"/>
    <n v="1"/>
    <s v="Desarrollar Proyectos  y/o alianzas para la cooperaciÛn internacional."/>
    <n v="0"/>
    <m/>
    <n v="0"/>
    <m/>
    <n v="1"/>
    <n v="1"/>
    <x v="389"/>
    <x v="391"/>
  </r>
  <r>
    <n v="6"/>
    <s v="Un Nuevo Contrato Social y Ambiental para la Bogot· del Siglo XXI"/>
    <n v="2020"/>
    <n v="1"/>
    <n v="222"/>
    <x v="2"/>
    <n v="93"/>
    <s v="Sector Cultura, recreaciÛn y deporte"/>
    <n v="77"/>
    <x v="10"/>
    <s v="LocalizaciÛn"/>
    <n v="1"/>
    <s v="Hacer un nuevo contrato social con igualdad de oportunidades para la inclusiÛn social, productiva y polÌtica"/>
    <n v="20"/>
    <s v="Bogot·, referente en cultura, deporte, recreaciÛn y actividad fÌsica, con parques para el desarrollo y la salud"/>
    <n v="7603"/>
    <s v="ImplementaciÛn Idartes Internacional, una ventana al mundo Bogot· D.C."/>
    <n v="1"/>
    <s v="04. Inversion no georeferenciable"/>
    <s v="Toda La Ciudad  -  CirculaciÛn E Intercambio, Espacios Multilaterales Para La Cultura, Fuente De Recursos"/>
    <n v="2"/>
    <s v="Posicionar acciones estratÈgicas en escenarios internacionales."/>
    <n v="0"/>
    <m/>
    <n v="0"/>
    <m/>
    <n v="2"/>
    <n v="2"/>
    <x v="390"/>
    <x v="376"/>
  </r>
  <r>
    <n v="6"/>
    <s v="Un Nuevo Contrato Social y Ambiental para la Bogot· del Siglo XXI"/>
    <n v="2020"/>
    <n v="1"/>
    <n v="222"/>
    <x v="2"/>
    <n v="93"/>
    <s v="Sector Cultura, recreaciÛn y deporte"/>
    <n v="77"/>
    <x v="10"/>
    <s v="LocalizaciÛn"/>
    <n v="1"/>
    <s v="Hacer un nuevo contrato social con igualdad de oportunidades para la inclusiÛn social, productiva y polÌtica"/>
    <n v="20"/>
    <s v="Bogot·, referente en cultura, deporte, recreaciÛn y actividad fÌsica, con parques para el desarrollo y la salud"/>
    <n v="7603"/>
    <s v="ImplementaciÛn Idartes Internacional, una ventana al mundo Bogot· D.C."/>
    <n v="1"/>
    <s v="04. Inversion no georeferenciable"/>
    <s v="Toda La Ciudad  -  CirculaciÛn E Intercambio, Espacios Multilaterales Para La Cultura, Fuente De Recursos"/>
    <n v="3"/>
    <s v="Identificar buenas practicas a nivel local y territorial emprendidas por las unidades de gestiÛn de Idartes."/>
    <n v="0"/>
    <m/>
    <n v="0"/>
    <m/>
    <n v="3"/>
    <n v="3"/>
    <x v="391"/>
    <x v="392"/>
  </r>
  <r>
    <n v="6"/>
    <s v="Un Nuevo Contrato Social y Ambiental para la Bogot· del Siglo XXI"/>
    <n v="2020"/>
    <n v="1"/>
    <n v="222"/>
    <x v="2"/>
    <n v="93"/>
    <s v="Sector Cultura, recreaciÛn y deporte"/>
    <n v="77"/>
    <x v="10"/>
    <s v="LocalizaciÛn"/>
    <n v="1"/>
    <s v="Hacer un nuevo contrato social con igualdad de oportunidades para la inclusiÛn social, productiva y polÌtica"/>
    <n v="20"/>
    <s v="Bogot·, referente en cultura, deporte, recreaciÛn y actividad fÌsica, con parques para el desarrollo y la salud"/>
    <n v="7603"/>
    <s v="ImplementaciÛn Idartes Internacional, una ventana al mundo Bogot· D.C."/>
    <n v="1"/>
    <s v="04. Inversion no georeferenciable"/>
    <s v="Toda La Ciudad  -  CirculaciÛn E Intercambio, Espacios Multilaterales Para La Cultura, Fuente De Recursos"/>
    <n v="4"/>
    <s v="Posicionar noticias relevantes de Idartes en medios de comunicaciÛn y agencias internacionales."/>
    <n v="0"/>
    <m/>
    <n v="0"/>
    <m/>
    <n v="10"/>
    <n v="10"/>
    <x v="392"/>
    <x v="393"/>
  </r>
  <r>
    <n v="6"/>
    <s v="Un Nuevo Contrato Social y Ambiental para la Bogot· del Siglo XXI"/>
    <n v="2020"/>
    <n v="1"/>
    <n v="222"/>
    <x v="2"/>
    <n v="93"/>
    <s v="Sector Cultura, recreaciÛn y deporte"/>
    <n v="77"/>
    <x v="10"/>
    <s v="LocalizaciÛn"/>
    <n v="1"/>
    <s v="Hacer un nuevo contrato social con igualdad de oportunidades para la inclusiÛn social, productiva y polÌtica"/>
    <n v="20"/>
    <s v="Bogot·, referente en cultura, deporte, recreaciÛn y actividad fÌsica, con parques para el desarrollo y la salud"/>
    <n v="7603"/>
    <s v="ImplementaciÛn Idartes Internacional, una ventana al mundo Bogot· D.C."/>
    <n v="1"/>
    <s v="04. Inversion no georeferenciable"/>
    <s v="Toda La Ciudad  -  CirculaciÛn E Intercambio, Espacios Multilaterales Para La Cultura, Fuente De Recursos"/>
    <n v="5"/>
    <s v="Desarrollar documento rector sobre la estrategia de internacionalizaciÛn del Idartes."/>
    <n v="0"/>
    <m/>
    <n v="0"/>
    <m/>
    <n v="0.1"/>
    <n v="0.1"/>
    <x v="393"/>
    <x v="394"/>
  </r>
  <r>
    <n v="6"/>
    <s v="Un Nuevo Contrato Social y Ambiental para la Bogot· del Siglo XXI"/>
    <n v="2020"/>
    <n v="1"/>
    <n v="222"/>
    <x v="2"/>
    <n v="93"/>
    <s v="Sector Cultura, recreaciÛn y deporte"/>
    <n v="77"/>
    <x v="10"/>
    <s v="LocalizaciÛn"/>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Toda La Ciudad  -  Actividades De CirculaciÛn, CreaciÛn, InvestigaciÛn, ApropiaciÛn Y FormaciÛn En Areas ArtÌsticas"/>
    <n v="1"/>
    <s v="Realizar Actividades  de generaciÛn y difusiÛn de conocimiento del campo de las artes."/>
    <n v="0"/>
    <m/>
    <n v="0"/>
    <m/>
    <n v="334"/>
    <n v="341"/>
    <x v="394"/>
    <x v="395"/>
  </r>
  <r>
    <n v="6"/>
    <s v="Un Nuevo Contrato Social y Ambiental para la Bogot· del Siglo XXI"/>
    <n v="2020"/>
    <n v="1"/>
    <n v="222"/>
    <x v="2"/>
    <n v="93"/>
    <s v="Sector Cultura, recreaciÛn y deporte"/>
    <n v="77"/>
    <x v="10"/>
    <s v="LocalizaciÛn"/>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Toda La Ciudad  -  Actividades De CirculaciÛn, CreaciÛn, InvestigaciÛn, ApropiaciÛn Y FormaciÛn En Areas ArtÌsticas"/>
    <n v="2"/>
    <s v="Desarrollar Actividades de servicios de informaciÛn para el sector artÌstico y cultural."/>
    <n v="0"/>
    <m/>
    <n v="0"/>
    <m/>
    <n v="279"/>
    <n v="279"/>
    <x v="395"/>
    <x v="396"/>
  </r>
  <r>
    <n v="6"/>
    <s v="Un Nuevo Contrato Social y Ambiental para la Bogot· del Siglo XXI"/>
    <n v="2020"/>
    <n v="1"/>
    <n v="222"/>
    <x v="2"/>
    <n v="93"/>
    <s v="Sector Cultura, recreaciÛn y deporte"/>
    <n v="77"/>
    <x v="10"/>
    <s v="LocalizaciÛn"/>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Toda La Ciudad  -  Actividades De CirculaciÛn, CreaciÛn, InvestigaciÛn, ApropiaciÛn Y FormaciÛn En Areas ArtÌsticas"/>
    <n v="3"/>
    <s v="Realizar Actividades de apoyo para la organizaciÛn y participaciÛn del sector artÌstico y cultural y la ciudadanÌa."/>
    <n v="0"/>
    <m/>
    <n v="0"/>
    <m/>
    <n v="264"/>
    <n v="303"/>
    <x v="396"/>
    <x v="397"/>
  </r>
  <r>
    <n v="6"/>
    <s v="Un Nuevo Contrato Social y Ambiental para la Bogot· del Siglo XXI"/>
    <n v="2020"/>
    <n v="1"/>
    <n v="222"/>
    <x v="2"/>
    <n v="93"/>
    <s v="Sector Cultura, recreaciÛn y deporte"/>
    <n v="77"/>
    <x v="10"/>
    <s v="LocalizaciÛn"/>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Toda La Ciudad  -  Actividades De CirculaciÛn, CreaciÛn, InvestigaciÛn, ApropiaciÛn Y FormaciÛn En Areas ArtÌsticas"/>
    <n v="4"/>
    <s v="Realizar Actividades de educaciÛn informal en ·reas artÌsticas y culturales."/>
    <n v="0"/>
    <m/>
    <n v="0"/>
    <m/>
    <n v="338"/>
    <n v="602"/>
    <x v="397"/>
    <x v="398"/>
  </r>
  <r>
    <n v="6"/>
    <s v="Un Nuevo Contrato Social y Ambiental para la Bogot· del Siglo XXI"/>
    <n v="2020"/>
    <n v="1"/>
    <n v="222"/>
    <x v="2"/>
    <n v="93"/>
    <s v="Sector Cultura, recreaciÛn y deporte"/>
    <n v="77"/>
    <x v="10"/>
    <s v="LocalizaciÛn"/>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Toda La Ciudad  -  Actividades De CirculaciÛn, CreaciÛn, InvestigaciÛn, ApropiaciÛn Y FormaciÛn En Areas ArtÌsticas"/>
    <n v="5"/>
    <s v="Realizar Actividades  de creaciÛn artÌstica y cultural"/>
    <n v="0"/>
    <m/>
    <n v="0"/>
    <m/>
    <n v="577"/>
    <n v="454"/>
    <x v="398"/>
    <x v="399"/>
  </r>
  <r>
    <n v="6"/>
    <s v="Un Nuevo Contrato Social y Ambiental para la Bogot· del Siglo XXI"/>
    <n v="2020"/>
    <n v="1"/>
    <n v="222"/>
    <x v="2"/>
    <n v="93"/>
    <s v="Sector Cultura, recreaciÛn y deporte"/>
    <n v="77"/>
    <x v="10"/>
    <s v="LocalizaciÛn"/>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Toda La Ciudad  -  Actividades De CirculaciÛn, CreaciÛn, InvestigaciÛn, ApropiaciÛn Y FormaciÛn En Areas ArtÌsticas"/>
    <n v="6"/>
    <s v="Realizar Actividades de apropiaciÛn de las pr·cticas artÌsticas"/>
    <n v="0"/>
    <m/>
    <n v="0"/>
    <m/>
    <n v="742"/>
    <n v="767"/>
    <x v="399"/>
    <x v="400"/>
  </r>
  <r>
    <n v="6"/>
    <s v="Un Nuevo Contrato Social y Ambiental para la Bogot· del Siglo XXI"/>
    <n v="2020"/>
    <n v="1"/>
    <n v="222"/>
    <x v="2"/>
    <n v="93"/>
    <s v="Sector Cultura, recreaciÛn y deporte"/>
    <n v="77"/>
    <x v="10"/>
    <s v="LocalizaciÛn"/>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Toda La Ciudad  -  Actividades De CirculaciÛn, CreaciÛn, InvestigaciÛn, ApropiaciÛn Y FormaciÛn En Areas ArtÌsticas"/>
    <n v="7"/>
    <s v="Realizar Actividades de circulaciÛn artÌstica y cultural"/>
    <n v="0"/>
    <m/>
    <n v="0"/>
    <m/>
    <n v="3468"/>
    <n v="3482"/>
    <x v="400"/>
    <x v="401"/>
  </r>
  <r>
    <n v="6"/>
    <s v="Un Nuevo Contrato Social y Ambiental para la Bogot· del Siglo XXI"/>
    <n v="2020"/>
    <n v="1"/>
    <n v="222"/>
    <x v="2"/>
    <n v="93"/>
    <s v="Sector Cultura, recreaciÛn y deporte"/>
    <n v="77"/>
    <x v="10"/>
    <s v="LocalizaciÛn"/>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Toda La Ciudad  -  Actividades De CirculaciÛn, CreaciÛn, InvestigaciÛn, ApropiaciÛn Y FormaciÛn En Areas ArtÌsticas"/>
    <n v="8"/>
    <s v="Realizar Actividades de educaciÛn informal al sector artÌstico y cultural"/>
    <n v="0"/>
    <m/>
    <n v="0"/>
    <m/>
    <n v="911"/>
    <n v="586"/>
    <x v="401"/>
    <x v="402"/>
  </r>
  <r>
    <n v="6"/>
    <s v="Un Nuevo Contrato Social y Ambiental para la Bogot· del Siglo XXI"/>
    <n v="2020"/>
    <n v="1"/>
    <n v="222"/>
    <x v="2"/>
    <n v="93"/>
    <s v="Sector Cultura, recreaciÛn y deporte"/>
    <n v="77"/>
    <x v="10"/>
    <s v="LocalizaciÛn"/>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Toda La Ciudad  -  Actividades De CirculaciÛn, CreaciÛn, InvestigaciÛn, ApropiaciÛn Y FormaciÛn En Areas ArtÌsticas"/>
    <n v="9"/>
    <s v="Desarrollar Servicios de asistencia tÈcnica en gestiÛn artÌstica y cultural."/>
    <n v="0"/>
    <m/>
    <n v="0"/>
    <m/>
    <n v="222"/>
    <n v="265"/>
    <x v="402"/>
    <x v="403"/>
  </r>
  <r>
    <n v="6"/>
    <s v="Un Nuevo Contrato Social y Ambiental para la Bogot· del Siglo XXI"/>
    <n v="2020"/>
    <n v="1"/>
    <n v="222"/>
    <x v="2"/>
    <n v="93"/>
    <s v="Sector Cultura, recreaciÛn y deporte"/>
    <n v="77"/>
    <x v="10"/>
    <s v="LocalizaciÛn"/>
    <n v="1"/>
    <s v="Hacer un nuevo contrato social con igualdad de oportunidades para la inclusiÛn social, productiva y polÌtica"/>
    <n v="21"/>
    <s v="CreaciÛn y vida cotidiana: ApropiaciÛn ciudadana del arte, la cultura y el patrimonio, para la democracia cultural"/>
    <n v="7600"/>
    <s v="IdentificaciÛn, reconocimiento y valoraciÛn de las pr·cticas artÌsticas a travÈs del fomento en Bogot· D.C."/>
    <n v="1"/>
    <s v="04. Inversion no georeferenciable"/>
    <s v="Toda La Ciudad  -  Mecanismos De ApropiaciÛn Y De AsignaciÛn De Recursos EconÛmicos,"/>
    <n v="1"/>
    <s v="Otorgar estÌmulos  para fortalecer los procesos, proyectos e iniciativas desarrolladas por los agentes culturales, artÌsticos y patrimoniales, de la ciudad, a travÈs de la entrega de estÌmulos mediante convocatorias p˙blicas"/>
    <n v="0"/>
    <m/>
    <n v="0"/>
    <m/>
    <n v="1531"/>
    <n v="1930"/>
    <x v="403"/>
    <x v="404"/>
  </r>
  <r>
    <n v="6"/>
    <s v="Un Nuevo Contrato Social y Ambiental para la Bogot· del Siglo XXI"/>
    <n v="2020"/>
    <n v="1"/>
    <n v="222"/>
    <x v="2"/>
    <n v="93"/>
    <s v="Sector Cultura, recreaciÛn y deporte"/>
    <n v="77"/>
    <x v="10"/>
    <s v="LocalizaciÛn"/>
    <n v="1"/>
    <s v="Hacer un nuevo contrato social con igualdad de oportunidades para la inclusiÛn social, productiva y polÌtica"/>
    <n v="21"/>
    <s v="CreaciÛn y vida cotidiana: ApropiaciÛn ciudadana del arte, la cultura y el patrimonio, para la democracia cultural"/>
    <n v="7600"/>
    <s v="IdentificaciÛn, reconocimiento y valoraciÛn de las pr·cticas artÌsticas a travÈs del fomento en Bogot· D.C."/>
    <n v="1"/>
    <s v="04. Inversion no georeferenciable"/>
    <s v="Toda La Ciudad  -  Mecanismos De ApropiaciÛn Y De AsignaciÛn De Recursos EconÛmicos,"/>
    <n v="2"/>
    <s v="Realizar contratos  para fortalecer los programas alianzas estratÈgicas, apoyos metropolitanos y apoyos concertados en coordinaciÛn con otros sectores y agentes del sector, a partir de la implementaciÛn de otros mecanismos y ampliaciÛn de oportunidades de participaciÛn"/>
    <n v="0"/>
    <m/>
    <n v="0"/>
    <m/>
    <n v="24"/>
    <n v="24"/>
    <x v="404"/>
    <x v="405"/>
  </r>
  <r>
    <n v="6"/>
    <s v="Un Nuevo Contrato Social y Ambiental para la Bogot· del Siglo XXI"/>
    <n v="2020"/>
    <n v="1"/>
    <n v="222"/>
    <x v="2"/>
    <n v="93"/>
    <s v="Sector Cultura, recreaciÛn y deporte"/>
    <n v="77"/>
    <x v="10"/>
    <s v="LocalizaciÛn"/>
    <n v="1"/>
    <s v="Hacer un nuevo contrato social con igualdad de oportunidades para la inclusiÛn social, productiva y polÌtica"/>
    <n v="21"/>
    <s v="CreaciÛn y vida cotidiana: ApropiaciÛn ciudadana del arte, la cultura y el patrimonio, para la democracia cultural"/>
    <n v="7600"/>
    <s v="IdentificaciÛn, reconocimiento y valoraciÛn de las pr·cticas artÌsticas a travÈs del fomento en Bogot· D.C."/>
    <n v="1"/>
    <s v="04. Inversion no georeferenciable"/>
    <s v="Toda La Ciudad  -  Mecanismos De ApropiaciÛn Y De AsignaciÛn De Recursos EconÛmicos,"/>
    <n v="3"/>
    <s v="Implementar mecanismo  de acompaÒamiento, evaluaciÛn y mediciÛn que permita establecer el impacto de las acciones institucionales de fomento a las pr·cticas artÌsticas en relaciÛn con las din·micas propias del sector"/>
    <n v="0"/>
    <m/>
    <n v="0"/>
    <m/>
    <n v="0.2"/>
    <n v="0.2"/>
    <x v="405"/>
    <x v="406"/>
  </r>
  <r>
    <n v="6"/>
    <s v="Un Nuevo Contrato Social y Ambiental para la Bogot· del Siglo XXI"/>
    <n v="2020"/>
    <n v="1"/>
    <n v="222"/>
    <x v="2"/>
    <n v="93"/>
    <s v="Sector Cultura, recreaciÛn y deporte"/>
    <n v="77"/>
    <x v="10"/>
    <s v="LocalizaciÛn"/>
    <n v="1"/>
    <s v="Hacer un nuevo contrato social con igualdad de oportunidades para la inclusiÛn social, productiva y polÌtica"/>
    <n v="21"/>
    <s v="CreaciÛn y vida cotidiana: ApropiaciÛn ciudadana del arte, la cultura y el patrimonio, para la democracia cultural"/>
    <n v="7600"/>
    <s v="IdentificaciÛn, reconocimiento y valoraciÛn de las pr·cticas artÌsticas a travÈs del fomento en Bogot· D.C."/>
    <n v="1"/>
    <s v="04. Inversion no georeferenciable"/>
    <s v="Toda La Ciudad  -  Mecanismos De ApropiaciÛn Y De AsignaciÛn De Recursos EconÛmicos,"/>
    <n v="4"/>
    <s v="Implementar y consolidar Programa  Distrital de Salas Concertadas incrementando su impacto en otros sectores a partir de su rediseÒo, implementaciÛn de otros mecanismos y ampliaciÛn de oportunidades de participaciÛn"/>
    <n v="0"/>
    <m/>
    <n v="0"/>
    <m/>
    <n v="1"/>
    <n v="1"/>
    <x v="406"/>
    <x v="407"/>
  </r>
  <r>
    <n v="6"/>
    <s v="Un Nuevo Contrato Social y Ambiental para la Bogot· del Siglo XXI"/>
    <n v="2020"/>
    <n v="1"/>
    <n v="222"/>
    <x v="2"/>
    <n v="93"/>
    <s v="Sector Cultura, recreaciÛn y deporte"/>
    <n v="77"/>
    <x v="10"/>
    <s v="LocalizaciÛn"/>
    <n v="1"/>
    <s v="Hacer un nuevo contrato social con igualdad de oportunidades para la inclusiÛn social, productiva y polÌtica"/>
    <n v="21"/>
    <s v="CreaciÛn y vida cotidiana: ApropiaciÛn ciudadana del arte, la cultura y el patrimonio, para la democracia cultural"/>
    <n v="7600"/>
    <s v="IdentificaciÛn, reconocimiento y valoraciÛn de las pr·cticas artÌsticas a travÈs del fomento en Bogot· D.C."/>
    <n v="1"/>
    <s v="04. Inversion no georeferenciable"/>
    <s v="Toda La Ciudad  -  Mecanismos De ApropiaciÛn Y De AsignaciÛn De Recursos EconÛmicos,"/>
    <n v="5"/>
    <s v="Promover Porciento de acciones de fortalecimiento para generar estrategias de fomento a la equidad, el reconocimiento de la diversidad y la interculturalidad ciudadana a travÈs de acciones que fortalezcan diferentes capacidades de los agentes del sector"/>
    <n v="0"/>
    <m/>
    <n v="0"/>
    <m/>
    <n v="100"/>
    <n v="100"/>
    <x v="407"/>
    <x v="408"/>
  </r>
  <r>
    <n v="6"/>
    <s v="Un Nuevo Contrato Social y Ambiental para la Bogot· del Siglo XXI"/>
    <n v="2020"/>
    <n v="1"/>
    <n v="222"/>
    <x v="2"/>
    <n v="93"/>
    <s v="Sector Cultura, recreaciÛn y deporte"/>
    <n v="77"/>
    <x v="10"/>
    <s v="LocalizaciÛn"/>
    <n v="1"/>
    <s v="Hacer un nuevo contrato social con igualdad de oportunidades para la inclusiÛn social, productiva y polÌtica"/>
    <n v="21"/>
    <s v="CreaciÛn y vida cotidiana: ApropiaciÛn ciudadana del arte, la cultura y el patrimonio, para la democracia cultural"/>
    <n v="7607"/>
    <s v="ActualizaciÛn IntervenciÛn y mejoramiento de la infraestructura cultural para el disfrute de las pr·cticas artÌsticas y culturales Bogot· D.C."/>
    <n v="1"/>
    <s v="04. Inversion no georeferenciable"/>
    <s v="Toda La Ciudad  -  IntervenciÛn Integral De Los Equipamientos Culturales Como Teatro San Jorge Y Teatro El Parque Se Busca El Mejoramiento De Su Infraestructura A TraveøS De La Obra Civil Que Garantice La CualificaciÛn Del Espacio Escenico."/>
    <n v="2"/>
    <s v="Realizar Porciento de la Obra civil de reforzamiento y ampliaciÛn de los Equipamientos Culturales"/>
    <n v="0"/>
    <m/>
    <n v="0"/>
    <m/>
    <n v="0.02"/>
    <n v="0.02"/>
    <x v="408"/>
    <x v="409"/>
  </r>
  <r>
    <n v="6"/>
    <s v="Un Nuevo Contrato Social y Ambiental para la Bogot· del Siglo XXI"/>
    <n v="2020"/>
    <n v="1"/>
    <n v="222"/>
    <x v="2"/>
    <n v="93"/>
    <s v="Sector Cultura, recreaciÛn y deporte"/>
    <n v="77"/>
    <x v="10"/>
    <s v="LocalizaciÛn"/>
    <n v="1"/>
    <s v="Hacer un nuevo contrato social con igualdad de oportunidades para la inclusiÛn social, productiva y polÌtica"/>
    <n v="21"/>
    <s v="CreaciÛn y vida cotidiana: ApropiaciÛn ciudadana del arte, la cultura y el patrimonio, para la democracia cultural"/>
    <n v="7607"/>
    <s v="ActualizaciÛn IntervenciÛn y mejoramiento de la infraestructura cultural para el disfrute de las pr·cticas artÌsticas y culturales Bogot· D.C."/>
    <n v="1"/>
    <s v="04. Inversion no georeferenciable"/>
    <s v="Toda La Ciudad  -  IntervenciÛn Integral De Los Equipamientos Culturales Como Teatro San Jorge Y Teatro El Parque Se Busca El Mejoramiento De Su Infraestructura A TraveøS De La Obra Civil Que Garantice La CualificaciÛn Del Espacio Escenico."/>
    <n v="3"/>
    <s v="Desarrollar Porciento de la interventorÌa a los contratos de obra de los Equipamientos Culturales"/>
    <n v="0"/>
    <m/>
    <n v="0"/>
    <m/>
    <n v="4.0599999999999996"/>
    <n v="4.0599999999999996"/>
    <x v="409"/>
    <x v="410"/>
  </r>
  <r>
    <n v="6"/>
    <s v="Un Nuevo Contrato Social y Ambiental para la Bogot· del Siglo XXI"/>
    <n v="2020"/>
    <n v="1"/>
    <n v="222"/>
    <x v="2"/>
    <n v="93"/>
    <s v="Sector Cultura, recreaciÛn y deporte"/>
    <n v="77"/>
    <x v="10"/>
    <s v="LocalizaciÛn"/>
    <n v="1"/>
    <s v="Hacer un nuevo contrato social con igualdad de oportunidades para la inclusiÛn social, productiva y polÌtica"/>
    <n v="21"/>
    <s v="CreaciÛn y vida cotidiana: ApropiaciÛn ciudadana del arte, la cultura y el patrimonio, para la democracia cultural"/>
    <n v="7607"/>
    <s v="ActualizaciÛn IntervenciÛn y mejoramiento de la infraestructura cultural para el disfrute de las pr·cticas artÌsticas y culturales Bogot· D.C."/>
    <n v="1"/>
    <s v="04. Inversion no georeferenciable"/>
    <s v="Toda La Ciudad  -  IntervenciÛn Integral De Los Equipamientos Culturales Como Teatro San Jorge Y Teatro El Parque Se Busca El Mejoramiento De Su Infraestructura A TraveøS De La Obra Civil Que Garantice La CualificaciÛn Del Espacio Escenico."/>
    <n v="4"/>
    <s v="Realizar Porciento de la dotaciÛn de suministros y servicio para la  actualizaciÛn y mantenimiento especializado de los equipamientos culturales."/>
    <n v="0"/>
    <m/>
    <n v="0"/>
    <m/>
    <n v="14.48"/>
    <n v="14.48"/>
    <x v="410"/>
    <x v="411"/>
  </r>
  <r>
    <n v="6"/>
    <s v="Un Nuevo Contrato Social y Ambiental para la Bogot· del Siglo XXI"/>
    <n v="2020"/>
    <n v="1"/>
    <n v="222"/>
    <x v="2"/>
    <n v="93"/>
    <s v="Sector Cultura, recreaciÛn y deporte"/>
    <n v="77"/>
    <x v="10"/>
    <s v="LocalizaciÛn"/>
    <n v="1"/>
    <s v="Hacer un nuevo contrato social con igualdad de oportunidades para la inclusiÛn social, productiva y polÌtica"/>
    <n v="21"/>
    <s v="CreaciÛn y vida cotidiana: ApropiaciÛn ciudadana del arte, la cultura y el patrimonio, para la democracia cultural"/>
    <n v="7607"/>
    <s v="ActualizaciÛn IntervenciÛn y mejoramiento de la infraestructura cultural para el disfrute de las pr·cticas artÌsticas y culturales Bogot· D.C."/>
    <n v="1"/>
    <s v="04. Inversion no georeferenciable"/>
    <s v="Toda La Ciudad  -  IntervenciÛn Integral De Los Equipamientos Culturales Como Teatro San Jorge Y Teatro El Parque Se Busca El Mejoramiento De Su Infraestructura A TraveøS De La Obra Civil Que Garantice La CualificaciÛn Del Espacio Escenico."/>
    <n v="5"/>
    <s v="Realizar Porciento  De los mantenimientos preventivos y correctivos en las sedes y equipamientos culturales a cargo de la entidad."/>
    <n v="0"/>
    <m/>
    <n v="0"/>
    <m/>
    <n v="100"/>
    <n v="100"/>
    <x v="411"/>
    <x v="412"/>
  </r>
  <r>
    <n v="6"/>
    <s v="Un Nuevo Contrato Social y Ambiental para la Bogot· del Siglo XXI"/>
    <n v="2020"/>
    <n v="1"/>
    <n v="222"/>
    <x v="2"/>
    <n v="93"/>
    <s v="Sector Cultura, recreaciÛn y deporte"/>
    <n v="77"/>
    <x v="10"/>
    <s v="LocalizaciÛn"/>
    <n v="1"/>
    <s v="Hacer un nuevo contrato social con igualdad de oportunidades para la inclusiÛn social, productiva y polÌtica"/>
    <n v="21"/>
    <s v="CreaciÛn y vida cotidiana: ApropiaciÛn ciudadana del arte, la cultura y el patrimonio, para la democracia cultural"/>
    <n v="7614"/>
    <s v="TransformaciÛn de la Red de Equipamientos Culturales para su ConsolidaciÛn y sustentabilidad en Bogot· D.C."/>
    <n v="1"/>
    <s v="04. Inversion no georeferenciable"/>
    <s v="Equipamientos Culturales De La Ciudad  -  ApropiaciÛn, ProgramaciÛn Convergente, GestiÛn Y DotaciÛn Especializada, InnovaciÛn"/>
    <n v="1"/>
    <s v="Realizar Acciones y alianzas  para apropiaciÛn de los equipamientos culturales con artistas locales, lÌderes territoriales y medios comunitarios"/>
    <n v="0"/>
    <m/>
    <n v="0"/>
    <m/>
    <n v="1"/>
    <n v="11"/>
    <x v="412"/>
    <x v="413"/>
  </r>
  <r>
    <n v="6"/>
    <s v="Un Nuevo Contrato Social y Ambiental para la Bogot· del Siglo XXI"/>
    <n v="2020"/>
    <n v="1"/>
    <n v="222"/>
    <x v="2"/>
    <n v="93"/>
    <s v="Sector Cultura, recreaciÛn y deporte"/>
    <n v="77"/>
    <x v="10"/>
    <s v="LocalizaciÛn"/>
    <n v="1"/>
    <s v="Hacer un nuevo contrato social con igualdad de oportunidades para la inclusiÛn social, productiva y polÌtica"/>
    <n v="21"/>
    <s v="CreaciÛn y vida cotidiana: ApropiaciÛn ciudadana del arte, la cultura y el patrimonio, para la democracia cultural"/>
    <n v="7614"/>
    <s v="TransformaciÛn de la Red de Equipamientos Culturales para su ConsolidaciÛn y sustentabilidad en Bogot· D.C."/>
    <n v="1"/>
    <s v="04. Inversion no georeferenciable"/>
    <s v="Equipamientos Culturales De La Ciudad  -  ApropiaciÛn, ProgramaciÛn Convergente, GestiÛn Y DotaciÛn Especializada, InnovaciÛn"/>
    <n v="2"/>
    <s v="Realizar Recorridos , formaciÛn de p˙blicos y actividades para acercarse a los entornos y conectarse con la relevancia de los equipamientos."/>
    <n v="0"/>
    <m/>
    <n v="0"/>
    <m/>
    <n v="85"/>
    <n v="85"/>
    <x v="413"/>
    <x v="414"/>
  </r>
  <r>
    <n v="6"/>
    <s v="Un Nuevo Contrato Social y Ambiental para la Bogot· del Siglo XXI"/>
    <n v="2020"/>
    <n v="1"/>
    <n v="222"/>
    <x v="2"/>
    <n v="93"/>
    <s v="Sector Cultura, recreaciÛn y deporte"/>
    <n v="77"/>
    <x v="10"/>
    <s v="LocalizaciÛn"/>
    <n v="1"/>
    <s v="Hacer un nuevo contrato social con igualdad de oportunidades para la inclusiÛn social, productiva y polÌtica"/>
    <n v="21"/>
    <s v="CreaciÛn y vida cotidiana: ApropiaciÛn ciudadana del arte, la cultura y el patrimonio, para la democracia cultural"/>
    <n v="7614"/>
    <s v="TransformaciÛn de la Red de Equipamientos Culturales para su ConsolidaciÛn y sustentabilidad en Bogot· D.C."/>
    <n v="1"/>
    <s v="04. Inversion no georeferenciable"/>
    <s v="Equipamientos Culturales De La Ciudad  -  ApropiaciÛn, ProgramaciÛn Convergente, GestiÛn Y DotaciÛn Especializada, InnovaciÛn"/>
    <n v="3"/>
    <s v="Realizar Actividades  de programaciÛn artÌstica y de cultura cientÌfica en franjas permanentes, circuitos y temporadas."/>
    <n v="0"/>
    <m/>
    <n v="0"/>
    <m/>
    <n v="179"/>
    <n v="219"/>
    <x v="414"/>
    <x v="415"/>
  </r>
  <r>
    <n v="6"/>
    <s v="Un Nuevo Contrato Social y Ambiental para la Bogot· del Siglo XXI"/>
    <n v="2020"/>
    <n v="1"/>
    <n v="222"/>
    <x v="2"/>
    <n v="93"/>
    <s v="Sector Cultura, recreaciÛn y deporte"/>
    <n v="77"/>
    <x v="10"/>
    <s v="LocalizaciÛn"/>
    <n v="1"/>
    <s v="Hacer un nuevo contrato social con igualdad de oportunidades para la inclusiÛn social, productiva y polÌtica"/>
    <n v="21"/>
    <s v="CreaciÛn y vida cotidiana: ApropiaciÛn ciudadana del arte, la cultura y el patrimonio, para la democracia cultural"/>
    <n v="7614"/>
    <s v="TransformaciÛn de la Red de Equipamientos Culturales para su ConsolidaciÛn y sustentabilidad en Bogot· D.C."/>
    <n v="1"/>
    <s v="04. Inversion no georeferenciable"/>
    <s v="Equipamientos Culturales De La Ciudad  -  ApropiaciÛn, ProgramaciÛn Convergente, GestiÛn Y DotaciÛn Especializada, InnovaciÛn"/>
    <n v="4"/>
    <s v="Realizar actividades  de innovaciÛn para la transformaciÛn cultural: clubes, laboratorios y talleres de arte y ciencia, encuentros colaborativos y desarrollo de aplicativos y herramientas para la toma de decisiones y para equipamientos sustentables."/>
    <n v="0"/>
    <m/>
    <n v="0"/>
    <m/>
    <n v="145"/>
    <n v="146"/>
    <x v="415"/>
    <x v="416"/>
  </r>
  <r>
    <n v="6"/>
    <s v="Un Nuevo Contrato Social y Ambiental para la Bogot· del Siglo XXI"/>
    <n v="2020"/>
    <n v="1"/>
    <n v="222"/>
    <x v="2"/>
    <n v="93"/>
    <s v="Sector Cultura, recreaciÛn y deporte"/>
    <n v="77"/>
    <x v="10"/>
    <s v="LocalizaciÛn"/>
    <n v="1"/>
    <s v="Hacer un nuevo contrato social con igualdad de oportunidades para la inclusiÛn social, productiva y polÌtica"/>
    <n v="21"/>
    <s v="CreaciÛn y vida cotidiana: ApropiaciÛn ciudadana del arte, la cultura y el patrimonio, para la democracia cultural"/>
    <n v="7614"/>
    <s v="TransformaciÛn de la Red de Equipamientos Culturales para su ConsolidaciÛn y sustentabilidad en Bogot· D.C."/>
    <n v="1"/>
    <s v="04. Inversion no georeferenciable"/>
    <s v="Equipamientos Culturales De La Ciudad  -  ApropiaciÛn, ProgramaciÛn Convergente, GestiÛn Y DotaciÛn Especializada, InnovaciÛn"/>
    <n v="5"/>
    <s v="Mejorar procesos  de priorizaciÛn y compra y mantenimientos preventivos y correctivos a las dotaciones especializadas de los equipamientos."/>
    <n v="0"/>
    <m/>
    <n v="0"/>
    <m/>
    <n v="9"/>
    <n v="7"/>
    <x v="416"/>
    <x v="417"/>
  </r>
  <r>
    <n v="6"/>
    <s v="Un Nuevo Contrato Social y Ambiental para la Bogot· del Siglo XXI"/>
    <n v="2020"/>
    <n v="1"/>
    <n v="222"/>
    <x v="2"/>
    <n v="93"/>
    <s v="Sector Cultura, recreaciÛn y deporte"/>
    <n v="77"/>
    <x v="10"/>
    <s v="LocalizaciÛn"/>
    <n v="1"/>
    <s v="Hacer un nuevo contrato social con igualdad de oportunidades para la inclusiÛn social, productiva y polÌtica"/>
    <n v="21"/>
    <s v="CreaciÛn y vida cotidiana: ApropiaciÛn ciudadana del arte, la cultura y el patrimonio, para la democracia cultural"/>
    <n v="7614"/>
    <s v="TransformaciÛn de la Red de Equipamientos Culturales para su ConsolidaciÛn y sustentabilidad en Bogot· D.C."/>
    <n v="1"/>
    <s v="04. Inversion no georeferenciable"/>
    <s v="Equipamientos Culturales De La Ciudad  -  ApropiaciÛn, ProgramaciÛn Convergente, GestiÛn Y DotaciÛn Especializada, InnovaciÛn"/>
    <n v="6"/>
    <s v="Realizar Acciones  de diseÒo e implementaciÛn de modelos de gestiÛn en articulaciÛn con las dependencias de Idartes y con actores claves para la consecuciÛn de recursos."/>
    <n v="0"/>
    <m/>
    <n v="0"/>
    <m/>
    <n v="9"/>
    <n v="7"/>
    <x v="417"/>
    <x v="418"/>
  </r>
  <r>
    <n v="6"/>
    <s v="Un Nuevo Contrato Social y Ambiental para la Bogot· del Siglo XXI"/>
    <n v="2020"/>
    <n v="1"/>
    <n v="222"/>
    <x v="2"/>
    <n v="93"/>
    <s v="Sector Cultura, recreaciÛn y deporte"/>
    <n v="77"/>
    <x v="10"/>
    <s v="LocalizaciÛn"/>
    <n v="1"/>
    <s v="Hacer un nuevo contrato social con igualdad de oportunidades para la inclusiÛn social, productiva y polÌtica"/>
    <n v="21"/>
    <s v="CreaciÛn y vida cotidiana: ApropiaciÛn ciudadana del arte, la cultura y el patrimonio, para la democracia cultural"/>
    <n v="7625"/>
    <s v="Fortalecimiento de Culturas en com˙n: arte, memoria y territorio en Bogot· D.C."/>
    <n v="1"/>
    <s v="04. Inversion no georeferenciable"/>
    <s v="Toda La Ciudad  -  GestiÛn Territorial Y Comunitaria, ArticulaciÛn Intra-Institucional Para La TransversalizaciÛn De La Oferta, CreaciÛn Y CirculaciÛn De Contenidos, Sistemas De InformaciÛn Y GestiÛn Del Conocimiento, Red Integrada De Equipamientos Y Nodos Territoriales."/>
    <n v="1"/>
    <s v="Alcanzar actividades culturales con las comunidades para establecer di·logos entorno a idearios comunes"/>
    <n v="0"/>
    <m/>
    <n v="0"/>
    <m/>
    <n v="6"/>
    <n v="7"/>
    <x v="418"/>
    <x v="419"/>
  </r>
  <r>
    <n v="6"/>
    <s v="Un Nuevo Contrato Social y Ambiental para la Bogot· del Siglo XXI"/>
    <n v="2020"/>
    <n v="1"/>
    <n v="222"/>
    <x v="2"/>
    <n v="93"/>
    <s v="Sector Cultura, recreaciÛn y deporte"/>
    <n v="77"/>
    <x v="10"/>
    <s v="LocalizaciÛn"/>
    <n v="1"/>
    <s v="Hacer un nuevo contrato social con igualdad de oportunidades para la inclusiÛn social, productiva y polÌtica"/>
    <n v="21"/>
    <s v="CreaciÛn y vida cotidiana: ApropiaciÛn ciudadana del arte, la cultura y el patrimonio, para la democracia cultural"/>
    <n v="7625"/>
    <s v="Fortalecimiento de Culturas en com˙n: arte, memoria y territorio en Bogot· D.C."/>
    <n v="1"/>
    <s v="04. Inversion no georeferenciable"/>
    <s v="Toda La Ciudad  -  GestiÛn Territorial Y Comunitaria, ArticulaciÛn Intra-Institucional Para La TransversalizaciÛn De La Oferta, CreaciÛn Y CirculaciÛn De Contenidos, Sistemas De InformaciÛn Y GestiÛn Del Conocimiento, Red Integrada De Equipamientos Y Nodos Territoriales."/>
    <n v="2"/>
    <s v="Realizar mesas tÈcnicas intra-institucionales para la articulaciÛn de la oferta territorial"/>
    <n v="0"/>
    <m/>
    <n v="0"/>
    <m/>
    <n v="3"/>
    <n v="3"/>
    <x v="419"/>
    <x v="420"/>
  </r>
  <r>
    <n v="6"/>
    <s v="Un Nuevo Contrato Social y Ambiental para la Bogot· del Siglo XXI"/>
    <n v="2020"/>
    <n v="1"/>
    <n v="222"/>
    <x v="2"/>
    <n v="93"/>
    <s v="Sector Cultura, recreaciÛn y deporte"/>
    <n v="77"/>
    <x v="10"/>
    <s v="LocalizaciÛn"/>
    <n v="1"/>
    <s v="Hacer un nuevo contrato social con igualdad de oportunidades para la inclusiÛn social, productiva y polÌtica"/>
    <n v="21"/>
    <s v="CreaciÛn y vida cotidiana: ApropiaciÛn ciudadana del arte, la cultura y el patrimonio, para la democracia cultural"/>
    <n v="7625"/>
    <s v="Fortalecimiento de Culturas en com˙n: arte, memoria y territorio en Bogot· D.C."/>
    <n v="1"/>
    <s v="04. Inversion no georeferenciable"/>
    <s v="Toda La Ciudad  -  GestiÛn Territorial Y Comunitaria, ArticulaciÛn Intra-Institucional Para La TransversalizaciÛn De La Oferta, CreaciÛn Y CirculaciÛn De Contenidos, Sistemas De InformaciÛn Y GestiÛn Del Conocimiento, Red Integrada De Equipamientos Y Nodos Territoriales."/>
    <n v="3"/>
    <s v="Desarrollar estrategia intercultural para fortalecer los di·logos con la ciudadanÌa en sus m˙ltiples diversidades poblacionales y territoriales."/>
    <n v="0"/>
    <m/>
    <n v="0"/>
    <m/>
    <n v="0.08"/>
    <n v="0.09"/>
    <x v="420"/>
    <x v="421"/>
  </r>
  <r>
    <n v="6"/>
    <s v="Un Nuevo Contrato Social y Ambiental para la Bogot· del Siglo XXI"/>
    <n v="2020"/>
    <n v="1"/>
    <n v="222"/>
    <x v="2"/>
    <n v="93"/>
    <s v="Sector Cultura, recreaciÛn y deporte"/>
    <n v="77"/>
    <x v="10"/>
    <s v="LocalizaciÛn"/>
    <n v="1"/>
    <s v="Hacer un nuevo contrato social con igualdad de oportunidades para la inclusiÛn social, productiva y polÌtica"/>
    <n v="21"/>
    <s v="CreaciÛn y vida cotidiana: ApropiaciÛn ciudadana del arte, la cultura y el patrimonio, para la democracia cultural"/>
    <n v="7625"/>
    <s v="Fortalecimiento de Culturas en com˙n: arte, memoria y territorio en Bogot· D.C."/>
    <n v="1"/>
    <s v="04. Inversion no georeferenciable"/>
    <s v="Toda La Ciudad  -  GestiÛn Territorial Y Comunitaria, ArticulaciÛn Intra-Institucional Para La TransversalizaciÛn De La Oferta, CreaciÛn Y CirculaciÛn De Contenidos, Sistemas De InformaciÛn Y GestiÛn Del Conocimiento, Red Integrada De Equipamientos Y Nodos Territoriales."/>
    <n v="4"/>
    <s v="Generar Repositorios de experiencias e informaciÛn de p˙blico"/>
    <n v="0"/>
    <m/>
    <n v="0"/>
    <m/>
    <n v="0.2"/>
    <n v="0.2"/>
    <x v="421"/>
    <x v="422"/>
  </r>
  <r>
    <n v="6"/>
    <s v="Un Nuevo Contrato Social y Ambiental para la Bogot· del Siglo XXI"/>
    <n v="2020"/>
    <n v="1"/>
    <n v="222"/>
    <x v="2"/>
    <n v="93"/>
    <s v="Sector Cultura, recreaciÛn y deporte"/>
    <n v="77"/>
    <x v="10"/>
    <s v="LocalizaciÛn"/>
    <n v="1"/>
    <s v="Hacer un nuevo contrato social con igualdad de oportunidades para la inclusiÛn social, productiva y polÌtica"/>
    <n v="21"/>
    <s v="CreaciÛn y vida cotidiana: ApropiaciÛn ciudadana del arte, la cultura y el patrimonio, para la democracia cultural"/>
    <n v="7625"/>
    <s v="Fortalecimiento de Culturas en com˙n: arte, memoria y territorio en Bogot· D.C."/>
    <n v="1"/>
    <s v="04. Inversion no georeferenciable"/>
    <s v="Toda La Ciudad  -  GestiÛn Territorial Y Comunitaria, ArticulaciÛn Intra-Institucional Para La TransversalizaciÛn De La Oferta, CreaciÛn Y CirculaciÛn De Contenidos, Sistemas De InformaciÛn Y GestiÛn Del Conocimiento, Red Integrada De Equipamientos Y Nodos Territoriales."/>
    <n v="5"/>
    <s v="Realizar Sistema integrado de informaciÛn y acciones de la red de equipamientos."/>
    <n v="0"/>
    <m/>
    <n v="0"/>
    <m/>
    <n v="1"/>
    <n v="1"/>
    <x v="422"/>
    <x v="423"/>
  </r>
  <r>
    <n v="6"/>
    <s v="Un Nuevo Contrato Social y Ambiental para la Bogot· del Siglo XXI"/>
    <n v="2020"/>
    <n v="1"/>
    <n v="222"/>
    <x v="2"/>
    <n v="93"/>
    <s v="Sector Cultura, recreaciÛn y deporte"/>
    <n v="77"/>
    <x v="10"/>
    <s v="LocalizaciÛn"/>
    <n v="1"/>
    <s v="Hacer un nuevo contrato social con igualdad de oportunidades para la inclusiÛn social, productiva y polÌtica"/>
    <n v="24"/>
    <s v="Bogot· regiÛn emprendedora e innovadora"/>
    <n v="7598"/>
    <s v="InnovaciÛn Sostenibilidad y reactivaciÛn del ecosistema en Bogot· DC"/>
    <n v="1"/>
    <s v="04. Inversion no georeferenciable"/>
    <s v="Toda La Ciudad  -  Acciones De FormaciÛn, ReactivaciÛn, ArticulaciÛn E IdentificaciÛn Del Ecosistema ArtÌstico"/>
    <n v="1"/>
    <s v="Desarrollar Acciones de FormaciÛn para el fortalecimiento de capacidades y competencias para el cierre de brechas y la innovaciÛn social."/>
    <n v="0"/>
    <m/>
    <n v="0"/>
    <m/>
    <n v="2"/>
    <n v="3"/>
    <x v="423"/>
    <x v="424"/>
  </r>
  <r>
    <n v="6"/>
    <s v="Un Nuevo Contrato Social y Ambiental para la Bogot· del Siglo XXI"/>
    <n v="2020"/>
    <n v="1"/>
    <n v="222"/>
    <x v="2"/>
    <n v="93"/>
    <s v="Sector Cultura, recreaciÛn y deporte"/>
    <n v="77"/>
    <x v="10"/>
    <s v="LocalizaciÛn"/>
    <n v="1"/>
    <s v="Hacer un nuevo contrato social con igualdad de oportunidades para la inclusiÛn social, productiva y polÌtica"/>
    <n v="24"/>
    <s v="Bogot· regiÛn emprendedora e innovadora"/>
    <n v="7598"/>
    <s v="InnovaciÛn Sostenibilidad y reactivaciÛn del ecosistema en Bogot· DC"/>
    <n v="1"/>
    <s v="04. Inversion no georeferenciable"/>
    <s v="Toda La Ciudad  -  Acciones De FormaciÛn, ReactivaciÛn, ArticulaciÛn E IdentificaciÛn Del Ecosistema ArtÌstico"/>
    <n v="2"/>
    <s v="Realizar Acciones para la ReactivaciÛn, descentralizaciÛn y diversificaciÛn de la circulaciÛn, a travÈs de circuitos locales, nocturnos, espacios multifuncionales, equipamientos culturales y actividades en espacio p˙blico."/>
    <n v="0"/>
    <m/>
    <n v="0"/>
    <m/>
    <n v="2"/>
    <n v="3"/>
    <x v="424"/>
    <x v="425"/>
  </r>
  <r>
    <n v="6"/>
    <s v="Un Nuevo Contrato Social y Ambiental para la Bogot· del Siglo XXI"/>
    <n v="2020"/>
    <n v="1"/>
    <n v="222"/>
    <x v="2"/>
    <n v="93"/>
    <s v="Sector Cultura, recreaciÛn y deporte"/>
    <n v="77"/>
    <x v="10"/>
    <s v="LocalizaciÛn"/>
    <n v="1"/>
    <s v="Hacer un nuevo contrato social con igualdad de oportunidades para la inclusiÛn social, productiva y polÌtica"/>
    <n v="24"/>
    <s v="Bogot· regiÛn emprendedora e innovadora"/>
    <n v="7598"/>
    <s v="InnovaciÛn Sostenibilidad y reactivaciÛn del ecosistema en Bogot· DC"/>
    <n v="1"/>
    <s v="04. Inversion no georeferenciable"/>
    <s v="Toda La Ciudad  -  Acciones De FormaciÛn, ReactivaciÛn, ArticulaciÛn E IdentificaciÛn Del Ecosistema ArtÌstico"/>
    <n v="3"/>
    <s v="Ejecutar Acciones de articulaciÛn para el desarrollo de territorios artÌsticos y culturales a travÈs del fomento en red, fortalecimiento organizativo y trabajo colaborativo en entornos comunitarios, para la sostenibilidad y reactivaciÛn del ecosistema artÌstico."/>
    <n v="0"/>
    <m/>
    <n v="0"/>
    <m/>
    <n v="2"/>
    <n v="3"/>
    <x v="424"/>
    <x v="426"/>
  </r>
  <r>
    <n v="6"/>
    <s v="Un Nuevo Contrato Social y Ambiental para la Bogot· del Siglo XXI"/>
    <n v="2020"/>
    <n v="1"/>
    <n v="222"/>
    <x v="2"/>
    <n v="93"/>
    <s v="Sector Cultura, recreaciÛn y deporte"/>
    <n v="77"/>
    <x v="10"/>
    <s v="LocalizaciÛn"/>
    <n v="1"/>
    <s v="Hacer un nuevo contrato social con igualdad de oportunidades para la inclusiÛn social, productiva y polÌtica"/>
    <n v="24"/>
    <s v="Bogot· regiÛn emprendedora e innovadora"/>
    <n v="7598"/>
    <s v="InnovaciÛn Sostenibilidad y reactivaciÛn del ecosistema en Bogot· DC"/>
    <n v="1"/>
    <s v="04. Inversion no georeferenciable"/>
    <s v="Toda La Ciudad  -  Acciones De FormaciÛn, ReactivaciÛn, ArticulaciÛn E IdentificaciÛn Del Ecosistema ArtÌstico"/>
    <n v="4"/>
    <s v="Generar Acciones de IdentificaciÛn y diagnÛstico y caracterizaciÛn de las din·micas del ecosistema artÌstico, pr·cticas sostenibles, redes colaborativas, mapeo de agentes, circuitos locales y entornos comunitarios."/>
    <n v="0"/>
    <m/>
    <n v="0"/>
    <m/>
    <n v="0.5"/>
    <n v="0.5"/>
    <x v="425"/>
    <x v="427"/>
  </r>
  <r>
    <n v="6"/>
    <s v="Un Nuevo Contrato Social y Ambiental para la Bogot· del Siglo XXI"/>
    <n v="2020"/>
    <n v="1"/>
    <n v="222"/>
    <x v="2"/>
    <n v="93"/>
    <s v="Sector Cultura, recreaciÛn y deporte"/>
    <n v="77"/>
    <x v="10"/>
    <s v="LocalizaciÛn"/>
    <n v="3"/>
    <s v="Inspirar confianza y legitimidad para vivir sin miedo y ser epicentro de cultura ciudadana, paz y reconciliaciÛn"/>
    <n v="43"/>
    <s v="Cultura ciudadana para la confianza, la convivencia y la participaciÛn desde la vida cotidiana"/>
    <n v="7571"/>
    <s v="ReconciliaciÛn Arte y Memoria Sin Fronteras Bogot·"/>
    <n v="1"/>
    <s v="04. Inversion no georeferenciable"/>
    <s v="Toda La Ciudad  -  Circuitos ArtÌsticos Y Culturales Comunitarios,Espacios PolifÛnicos De Acercamiento Y Dialogo Laboratorios De CreaciÛn ArtÌstica, Festival De Arte Y Menoria Sin Fronteras"/>
    <n v="1"/>
    <s v="Desarrollar Procesos de Circuitos ArtÌsticos y culturales comunitarios, espacios polifÛnicos de acercamiento y di·logo, que incluyen la creaciÛn, circulaciÛn, formaciÛn, apropiaciÛn, investigaciÛn y encuentro entre diferentes actores sociales, en territorios de vulnerabilidad."/>
    <n v="0"/>
    <m/>
    <n v="0"/>
    <m/>
    <n v="1"/>
    <n v="1"/>
    <x v="426"/>
    <x v="428"/>
  </r>
  <r>
    <n v="6"/>
    <s v="Un Nuevo Contrato Social y Ambiental para la Bogot· del Siglo XXI"/>
    <n v="2020"/>
    <n v="1"/>
    <n v="222"/>
    <x v="2"/>
    <n v="93"/>
    <s v="Sector Cultura, recreaciÛn y deporte"/>
    <n v="77"/>
    <x v="10"/>
    <s v="LocalizaciÛn"/>
    <n v="3"/>
    <s v="Inspirar confianza y legitimidad para vivir sin miedo y ser epicentro de cultura ciudadana, paz y reconciliaciÛn"/>
    <n v="43"/>
    <s v="Cultura ciudadana para la confianza, la convivencia y la participaciÛn desde la vida cotidiana"/>
    <n v="7571"/>
    <s v="ReconciliaciÛn Arte y Memoria Sin Fronteras Bogot·"/>
    <n v="1"/>
    <s v="04. Inversion no georeferenciable"/>
    <s v="Toda La Ciudad  -  Circuitos ArtÌsticos Y Culturales Comunitarios,Espacios PolifÛnicos De Acercamiento Y Dialogo Laboratorios De CreaciÛn ArtÌstica, Festival De Arte Y Menoria Sin Fronteras"/>
    <n v="2"/>
    <s v="Promover Apoyos A Iniciativas artÌsticas y culturales comunitarias  y di·logos de saberes."/>
    <n v="0"/>
    <m/>
    <n v="0"/>
    <m/>
    <n v="6"/>
    <n v="6"/>
    <x v="427"/>
    <x v="429"/>
  </r>
  <r>
    <n v="6"/>
    <s v="Un Nuevo Contrato Social y Ambiental para la Bogot· del Siglo XXI"/>
    <n v="2020"/>
    <n v="1"/>
    <n v="222"/>
    <x v="2"/>
    <n v="93"/>
    <s v="Sector Cultura, recreaciÛn y deporte"/>
    <n v="77"/>
    <x v="10"/>
    <s v="LocalizaciÛn"/>
    <n v="3"/>
    <s v="Inspirar confianza y legitimidad para vivir sin miedo y ser epicentro de cultura ciudadana, paz y reconciliaciÛn"/>
    <n v="43"/>
    <s v="Cultura ciudadana para la confianza, la convivencia y la participaciÛn desde la vida cotidiana"/>
    <n v="7571"/>
    <s v="ReconciliaciÛn Arte y Memoria Sin Fronteras Bogot·"/>
    <n v="1"/>
    <s v="04. Inversion no georeferenciable"/>
    <s v="Toda La Ciudad  -  Circuitos ArtÌsticos Y Culturales Comunitarios,Espacios PolifÛnicos De Acercamiento Y Dialogo Laboratorios De CreaciÛn ArtÌstica, Festival De Arte Y Menoria Sin Fronteras"/>
    <n v="3"/>
    <s v="Realizar Actividades Las cuales Incluyen laboratorios de creaciÛn artÌstica, Festival Arte y Memorias sin fronteras y publicaciones."/>
    <n v="0"/>
    <m/>
    <n v="0"/>
    <m/>
    <n v="2"/>
    <n v="2"/>
    <x v="428"/>
    <x v="430"/>
  </r>
  <r>
    <n v="6"/>
    <s v="Un Nuevo Contrato Social y Ambiental para la Bogot· del Siglo XXI"/>
    <n v="2020"/>
    <n v="1"/>
    <n v="213"/>
    <x v="3"/>
    <n v="93"/>
    <s v="Sector Cultura, recreaciÛn y deporte"/>
    <n v="5"/>
    <x v="3"/>
    <s v="Localidad"/>
    <n v="2"/>
    <s v="Cambiar nuestros h·bitos de vida para reverdecer a Bogot· y adaptarnos y mitigar la crisis clim·tica"/>
    <n v="31"/>
    <s v="ProtecciÛn y valoraciÛn del patrimonio tangible e intangible en Bogot· y la regiÛn"/>
    <n v="7649"/>
    <s v="ConsolidaciÛn de los patrimonios como referente de ordenamiento territorial en la ciudad de Bogot·"/>
    <n v="10000"/>
    <s v="01. Punto"/>
    <s v="Calle 134 No. 13-20  -  ActivaciÛn Parque ArqueolÛgico De La Hacienda El Carmen (Usme) Integrando Borde Urbano Y Rural"/>
    <n v="1"/>
    <s v="Generar la activaciÛn de parque arqueolÛgico de la Hacienda El Carmen (Usme) integrando borde urbano y rural de Bogot·"/>
    <n v="0"/>
    <m/>
    <n v="0"/>
    <m/>
    <n v="0.1"/>
    <n v="0.09"/>
    <x v="429"/>
    <x v="431"/>
  </r>
  <r>
    <n v="6"/>
    <s v="Un Nuevo Contrato Social y Ambiental para la Bogot· del Siglo XXI"/>
    <n v="2020"/>
    <n v="1"/>
    <n v="213"/>
    <x v="3"/>
    <n v="93"/>
    <s v="Sector Cultura, recreaciÛn y deporte"/>
    <n v="14"/>
    <x v="6"/>
    <s v="Localidad"/>
    <n v="3"/>
    <s v="Inspirar confianza y legitimidad para vivir sin miedo y ser epicentro de cultura ciudadana, paz y reconciliaciÛn"/>
    <n v="42"/>
    <s v="Conciencia y cultura ciudadana para la seguridad, la convivencia y la construcciÛn de confianza"/>
    <n v="7612"/>
    <s v="RecuperaciÛn de Columbarios ubicados en el Globo B del Cementerio Central de Bogot·"/>
    <n v="10000"/>
    <s v="01. Punto"/>
    <s v="Calle 26 Entre Carreras 19 Y 19b  -  RecuperaciÛn De Columbarios Ubicados En El Globo B Del Cementerio Central De Bogot·"/>
    <n v="1"/>
    <s v="Crear espacio que integre dimensiones patrimoniales y de memoria en la ciudad."/>
    <n v="0"/>
    <m/>
    <n v="0"/>
    <m/>
    <n v="0.1"/>
    <n v="0.06"/>
    <x v="430"/>
    <x v="432"/>
  </r>
  <r>
    <n v="6"/>
    <s v="Un Nuevo Contrato Social y Ambiental para la Bogot· del Siglo XXI"/>
    <n v="2020"/>
    <n v="1"/>
    <n v="213"/>
    <x v="3"/>
    <n v="93"/>
    <s v="Sector Cultura, recreaciÛn y deporte"/>
    <n v="14"/>
    <x v="6"/>
    <s v="Localidad"/>
    <n v="3"/>
    <s v="Inspirar confianza y legitimidad para vivir sin miedo y ser epicentro de cultura ciudadana, paz y reconciliaciÛn"/>
    <n v="42"/>
    <s v="Conciencia y cultura ciudadana para la seguridad, la convivencia y la construcciÛn de confianza"/>
    <n v="7612"/>
    <s v="RecuperaciÛn de Columbarios ubicados en el Globo B del Cementerio Central de Bogot·"/>
    <n v="10000"/>
    <s v="01. Punto"/>
    <s v="Calle 26 Entre Carreras 19 Y 19b  -  RecuperaciÛn De Columbarios Ubicados En El Globo B Del Cementerio Central De Bogot·"/>
    <n v="2"/>
    <s v="Realizar talleres participativos con la comunidad y actores sociales"/>
    <n v="0"/>
    <m/>
    <n v="0"/>
    <m/>
    <n v="5"/>
    <n v="5"/>
    <x v="431"/>
    <x v="433"/>
  </r>
  <r>
    <n v="6"/>
    <s v="Un Nuevo Contrato Social y Ambiental para la Bogot· del Siglo XXI"/>
    <n v="2020"/>
    <n v="1"/>
    <n v="213"/>
    <x v="3"/>
    <n v="93"/>
    <s v="Sector Cultura, recreaciÛn y deporte"/>
    <n v="20"/>
    <x v="23"/>
    <s v="Localidad"/>
    <n v="2"/>
    <s v="Cambiar nuestros h·bitos de vida para reverdecer a Bogot· y adaptarnos y mitigar la crisis clim·tica"/>
    <n v="31"/>
    <s v="ProtecciÛn y valoraciÛn del patrimonio tangible e intangible en Bogot· y la regiÛn"/>
    <n v="7649"/>
    <s v="ConsolidaciÛn de los patrimonios como referente de ordenamiento territorial en la ciudad de Bogot·"/>
    <n v="1"/>
    <s v="04. Inversion no georeferenciable"/>
    <s v="P·ramo De Sumapaz  -  GestiÛn De La Declaratoria De Sumapaz Como Patrimonio De La Humanidad Por"/>
    <n v="3"/>
    <s v="Gestionar declaratoria de Sumapaz como Patrimonio de la Humanidad por la Unesco"/>
    <n v="0"/>
    <m/>
    <n v="0"/>
    <m/>
    <n v="0.1"/>
    <n v="0.1"/>
    <x v="432"/>
    <x v="434"/>
  </r>
  <r>
    <n v="6"/>
    <s v="Un Nuevo Contrato Social y Ambiental para la Bogot· del Siglo XXI"/>
    <n v="2020"/>
    <n v="1"/>
    <n v="213"/>
    <x v="3"/>
    <n v="93"/>
    <s v="Sector Cultura, recreaciÛn y deporte"/>
    <n v="66"/>
    <x v="21"/>
    <s v="LocalizaciÛn"/>
    <n v="5"/>
    <s v="Construir Bogot· RegiÛn con gobierno abierto, transparente y ciudadanÌa consciente"/>
    <n v="56"/>
    <s v="GestiÛn P˙blica Efectiva"/>
    <n v="7597"/>
    <s v="Fortalecimiento de la gestiÛn del Instituto Distrital de Patrimonio Cultural de Bogot·"/>
    <n v="1"/>
    <s v="04. Inversion no georeferenciable"/>
    <s v="Casa Gemelas (Cra 9 No. 8-42) Y Casa Genoveva (Cl 12 B No. 2-58)  -  Actividades Propias De Los Procesos De GestiÛn De La Entidad - Mantenimiento Y Mejoramiento De La Infraestructura Cultural"/>
    <n v="1"/>
    <s v="Aumentar en puntos el Õndice de DesempeÒo Institucional, mediante la implementaciÛn del Modelo Integrado de PlaneaciÛn y GestiÛn- MIPG"/>
    <n v="0"/>
    <m/>
    <n v="0"/>
    <m/>
    <n v="2"/>
    <n v="1.97"/>
    <x v="433"/>
    <x v="435"/>
  </r>
  <r>
    <n v="6"/>
    <s v="Un Nuevo Contrato Social y Ambiental para la Bogot· del Siglo XXI"/>
    <n v="2020"/>
    <n v="1"/>
    <n v="213"/>
    <x v="3"/>
    <n v="93"/>
    <s v="Sector Cultura, recreaciÛn y deporte"/>
    <n v="66"/>
    <x v="21"/>
    <s v="LocalizaciÛn"/>
    <n v="5"/>
    <s v="Construir Bogot· RegiÛn con gobierno abierto, transparente y ciudadanÌa consciente"/>
    <n v="56"/>
    <s v="GestiÛn P˙blica Efectiva"/>
    <n v="7597"/>
    <s v="Fortalecimiento de la gestiÛn del Instituto Distrital de Patrimonio Cultural de Bogot·"/>
    <n v="1"/>
    <s v="04. Inversion no georeferenciable"/>
    <s v="Casa Gemelas (Cra 9 No. 8-42) Y Casa Genoveva (Cl 12 B No. 2-58)  -  Actividades Propias De Los Procesos De GestiÛn De La Entidad - Mantenimiento Y Mejoramiento De La Infraestructura Cultural"/>
    <n v="2"/>
    <s v="Realizar el por ciento de la administraciÛn, mantenimiento y adecuaciÛn de la infraestructura institucional"/>
    <n v="0"/>
    <m/>
    <n v="0"/>
    <m/>
    <n v="100"/>
    <n v="100"/>
    <x v="434"/>
    <x v="436"/>
  </r>
  <r>
    <n v="6"/>
    <s v="Un Nuevo Contrato Social y Ambiental para la Bogot· del Siglo XXI"/>
    <n v="2020"/>
    <n v="1"/>
    <n v="213"/>
    <x v="3"/>
    <n v="93"/>
    <s v="Sector Cultura, recreaciÛn y deporte"/>
    <n v="66"/>
    <x v="21"/>
    <s v="LocalizaciÛn"/>
    <n v="5"/>
    <s v="Construir Bogot· RegiÛn con gobierno abierto, transparente y ciudadanÌa consciente"/>
    <n v="56"/>
    <s v="GestiÛn P˙blica Efectiva"/>
    <n v="7597"/>
    <s v="Fortalecimiento de la gestiÛn del Instituto Distrital de Patrimonio Cultural de Bogot·"/>
    <n v="1"/>
    <s v="04. Inversion no georeferenciable"/>
    <s v="Casa Gemelas (Cra 9 No. 8-42) Y Casa Genoveva (Cl 12 B No. 2-58)  -  Actividades Propias De Los Procesos De GestiÛn De La Entidad - Mantenimiento Y Mejoramiento De La Infraestructura Cultural"/>
    <n v="3"/>
    <s v="Implementar el por ciento de las estrategias de fortalecimiento de la comunicaciÛn p˙blica"/>
    <n v="0"/>
    <m/>
    <n v="0"/>
    <m/>
    <n v="100"/>
    <n v="100"/>
    <x v="415"/>
    <x v="437"/>
  </r>
  <r>
    <n v="6"/>
    <s v="Un Nuevo Contrato Social y Ambiental para la Bogot· del Siglo XXI"/>
    <n v="2020"/>
    <n v="1"/>
    <n v="213"/>
    <x v="3"/>
    <n v="93"/>
    <s v="Sector Cultura, recreaciÛn y deporte"/>
    <n v="77"/>
    <x v="10"/>
    <s v="LocalizaciÛn"/>
    <n v="1"/>
    <s v="Hacer un nuevo contrato social con igualdad de oportunidades para la inclusiÛn social, productiva y polÌtica"/>
    <n v="14"/>
    <s v="FormaciÛn integral: m·s y mejor tiempo en los colegios"/>
    <n v="7601"/>
    <s v="FormaciÛn en patrimonio cultural en el ciclo integral de educaciÛn para la vida en Bogot·"/>
    <n v="1"/>
    <s v="04. Inversion no georeferenciable"/>
    <s v="¡mbitos Educativos, Entornos Familiares Y Organizaciones Sociales.  -  ¡mbitos Educativos Distritales (Formal, Informal, No Formal Y No Escolarizada), Y Sus Entornos Familiares Relacionales, AsÌ Como Las Organizaciones Juveniles, NiÒos, NiÒas, Adolescentes Y JÛvenes Y Aquellos Que Pertenezcan A Grupos …tnicos"/>
    <n v="1"/>
    <s v="Beneficiar a personas en procesos integrales de formaciÛn en patrimonio cultural"/>
    <n v="0"/>
    <m/>
    <n v="0"/>
    <m/>
    <n v="1088"/>
    <n v="1088"/>
    <x v="435"/>
    <x v="438"/>
  </r>
  <r>
    <n v="6"/>
    <s v="Un Nuevo Contrato Social y Ambiental para la Bogot· del Siglo XXI"/>
    <n v="2020"/>
    <n v="1"/>
    <n v="213"/>
    <x v="3"/>
    <n v="93"/>
    <s v="Sector Cultura, recreaciÛn y deporte"/>
    <n v="77"/>
    <x v="10"/>
    <s v="LocalizaciÛn"/>
    <n v="1"/>
    <s v="Hacer un nuevo contrato social con igualdad de oportunidades para la inclusiÛn social, productiva y polÌtica"/>
    <n v="14"/>
    <s v="FormaciÛn integral: m·s y mejor tiempo en los colegios"/>
    <n v="7601"/>
    <s v="FormaciÛn en patrimonio cultural en el ciclo integral de educaciÛn para la vida en Bogot·"/>
    <n v="1"/>
    <s v="04. Inversion no georeferenciable"/>
    <s v="¡mbitos Educativos, Entornos Familiares Y Organizaciones Sociales.  -  ¡mbitos Educativos Distritales (Formal, Informal, No Formal Y No Escolarizada), Y Sus Entornos Familiares Relacionales, AsÌ Como Las Organizaciones Juveniles, NiÒos, NiÒas, Adolescentes Y JÛvenes Y Aquellos Que Pertenezcan A Grupos …tnicos"/>
    <n v="2"/>
    <s v="Beneficiar a personas en el proceso de formaciÛn a formadores en patrimonio cultural"/>
    <n v="0"/>
    <m/>
    <n v="0"/>
    <m/>
    <n v="34"/>
    <n v="34"/>
    <x v="436"/>
    <x v="439"/>
  </r>
  <r>
    <n v="6"/>
    <s v="Un Nuevo Contrato Social y Ambiental para la Bogot· del Siglo XXI"/>
    <n v="2020"/>
    <n v="1"/>
    <n v="213"/>
    <x v="3"/>
    <n v="93"/>
    <s v="Sector Cultura, recreaciÛn y deporte"/>
    <n v="77"/>
    <x v="10"/>
    <s v="LocalizaciÛn"/>
    <n v="1"/>
    <s v="Hacer un nuevo contrato social con igualdad de oportunidades para la inclusiÛn social, productiva y polÌtica"/>
    <n v="21"/>
    <s v="CreaciÛn y vida cotidiana: ApropiaciÛn ciudadana del arte, la cultura y el patrimonio, para la democracia cultural"/>
    <n v="7611"/>
    <s v="Desarrollo de acciones integrales de valoraciÛn y recuperaciÛn de Bienes y Sectores de InterÈs Cultural de Bogot·"/>
    <n v="1"/>
    <s v="04. Inversion no georeferenciable"/>
    <s v="Centro HistÛrico, Centros Fundacionales, Sectores De InterÈs Cultural, Inmuebles De InterÈs Cultural Y Entornos Barriales Con Valor Patrimonial.  -  ImplementaciÛn De Programas, Estrategias Y Proyectos Para La IdentificaciÛn, ValoraciÛn, RecuperaciÛn Y ConservaciÛn Del Patrimonio Cultural, Orientados A Construir Significado Por Parte De Los Diferentes Actores Sociales E Institucionales, A Nivel Multiescalar"/>
    <n v="1"/>
    <s v="Realizar intervenciones en Bienes de InterÈs Cultural de Bogot·"/>
    <n v="0"/>
    <m/>
    <n v="0"/>
    <m/>
    <n v="149"/>
    <n v="151.88"/>
    <x v="437"/>
    <x v="440"/>
  </r>
  <r>
    <n v="6"/>
    <s v="Un Nuevo Contrato Social y Ambiental para la Bogot· del Siglo XXI"/>
    <n v="2020"/>
    <n v="1"/>
    <n v="213"/>
    <x v="3"/>
    <n v="93"/>
    <s v="Sector Cultura, recreaciÛn y deporte"/>
    <n v="77"/>
    <x v="10"/>
    <s v="LocalizaciÛn"/>
    <n v="1"/>
    <s v="Hacer un nuevo contrato social con igualdad de oportunidades para la inclusiÛn social, productiva y polÌtica"/>
    <n v="21"/>
    <s v="CreaciÛn y vida cotidiana: ApropiaciÛn ciudadana del arte, la cultura y el patrimonio, para la democracia cultural"/>
    <n v="7611"/>
    <s v="Desarrollo de acciones integrales de valoraciÛn y recuperaciÛn de Bienes y Sectores de InterÈs Cultural de Bogot·"/>
    <n v="1"/>
    <s v="04. Inversion no georeferenciable"/>
    <s v="Centro HistÛrico, Centros Fundacionales, Sectores De InterÈs Cultural, Inmuebles De InterÈs Cultural Y Entornos Barriales Con Valor Patrimonial.  -  ImplementaciÛn De Programas, Estrategias Y Proyectos Para La IdentificaciÛn, ValoraciÛn, RecuperaciÛn Y ConservaciÛn Del Patrimonio Cultural, Orientados A Construir Significado Por Parte De Los Diferentes Actores Sociales E Institucionales, A Nivel Multiescalar"/>
    <n v="2"/>
    <s v="Realizar proceso de identificaciÛn, valoraciÛn y documentaciÛn de Bienes de InterÈs Cultural y espacios p˙blicos patrimoniales"/>
    <n v="0"/>
    <m/>
    <n v="0"/>
    <m/>
    <n v="0.1"/>
    <n v="0.1"/>
    <x v="438"/>
    <x v="441"/>
  </r>
  <r>
    <n v="6"/>
    <s v="Un Nuevo Contrato Social y Ambiental para la Bogot· del Siglo XXI"/>
    <n v="2020"/>
    <n v="1"/>
    <n v="213"/>
    <x v="3"/>
    <n v="93"/>
    <s v="Sector Cultura, recreaciÛn y deporte"/>
    <n v="77"/>
    <x v="10"/>
    <s v="LocalizaciÛn"/>
    <n v="1"/>
    <s v="Hacer un nuevo contrato social con igualdad de oportunidades para la inclusiÛn social, productiva y polÌtica"/>
    <n v="21"/>
    <s v="CreaciÛn y vida cotidiana: ApropiaciÛn ciudadana del arte, la cultura y el patrimonio, para la democracia cultural"/>
    <n v="7611"/>
    <s v="Desarrollo de acciones integrales de valoraciÛn y recuperaciÛn de Bienes y Sectores de InterÈs Cultural de Bogot·"/>
    <n v="1"/>
    <s v="04. Inversion no georeferenciable"/>
    <s v="Centro HistÛrico, Centros Fundacionales, Sectores De InterÈs Cultural, Inmuebles De InterÈs Cultural Y Entornos Barriales Con Valor Patrimonial.  -  ImplementaciÛn De Programas, Estrategias Y Proyectos Para La IdentificaciÛn, ValoraciÛn, RecuperaciÛn Y ConservaciÛn Del Patrimonio Cultural, Orientados A Construir Significado Por Parte De Los Diferentes Actores Sociales E Institucionales, A Nivel Multiescalar"/>
    <n v="3"/>
    <s v="Orientar y atender el por ciento de las solicitudes de recuperaciÛn, protecciÛn y conservaciÛn del patrimonio cultural del Distrito Capital"/>
    <n v="0"/>
    <m/>
    <n v="0"/>
    <m/>
    <n v="100"/>
    <n v="93"/>
    <x v="439"/>
    <x v="442"/>
  </r>
  <r>
    <n v="6"/>
    <s v="Un Nuevo Contrato Social y Ambiental para la Bogot· del Siglo XXI"/>
    <n v="2020"/>
    <n v="1"/>
    <n v="213"/>
    <x v="3"/>
    <n v="93"/>
    <s v="Sector Cultura, recreaciÛn y deporte"/>
    <n v="77"/>
    <x v="10"/>
    <s v="LocalizaciÛn"/>
    <n v="1"/>
    <s v="Hacer un nuevo contrato social con igualdad de oportunidades para la inclusiÛn social, productiva y polÌtica"/>
    <n v="21"/>
    <s v="CreaciÛn y vida cotidiana: ApropiaciÛn ciudadana del arte, la cultura y el patrimonio, para la democracia cultural"/>
    <n v="7639"/>
    <s v="ConsolidaciÛn de la capacidad institucional y ciudadana para la territorializaciÛn, apropiaciÛn, fomento, salvaguardia y divulgaciÛn del Patrimonio Cultural en Bogot·"/>
    <n v="1"/>
    <s v="04. Inversion no georeferenciable"/>
    <s v="¡mbitos, Espacios Y Entornos Culturales Y Patrimoniales.De La Ciudad.  -  ImplementaciÛn De Procesos, Proyectos Y Acciones De IdentificaciÛn, Reconocimiento, ActivaciÛn Y Salvaguardia Del Patrimonio Cultural, Reconociendo La Diversidad Territorial, Poblacional Y SimbÛlica Del Patrimonio."/>
    <n v="1"/>
    <s v="Implementar estrategia de territorializaciÛn de la presencia del Museo de Bogot· y de la promociÛn y difusiÛn de las iniciativas de memoria y patrimonio en 15 localidades de la ciudad, asÌ como construir un espacio generador de contenidos en torno a la historia saberes y haceres que forman parte de patrimonio inmaterial de Bogot·, difundiendo con respeto y claridad a todos los ciudadanos de una forma din·mica e integradora en la que todos sean protagonistas."/>
    <n v="0"/>
    <m/>
    <n v="0"/>
    <m/>
    <n v="0.15"/>
    <n v="0.15"/>
    <x v="440"/>
    <x v="443"/>
  </r>
  <r>
    <n v="6"/>
    <s v="Un Nuevo Contrato Social y Ambiental para la Bogot· del Siglo XXI"/>
    <n v="2020"/>
    <n v="1"/>
    <n v="213"/>
    <x v="3"/>
    <n v="93"/>
    <s v="Sector Cultura, recreaciÛn y deporte"/>
    <n v="77"/>
    <x v="10"/>
    <s v="LocalizaciÛn"/>
    <n v="1"/>
    <s v="Hacer un nuevo contrato social con igualdad de oportunidades para la inclusiÛn social, productiva y polÌtica"/>
    <n v="21"/>
    <s v="CreaciÛn y vida cotidiana: ApropiaciÛn ciudadana del arte, la cultura y el patrimonio, para la democracia cultural"/>
    <n v="7639"/>
    <s v="ConsolidaciÛn de la capacidad institucional y ciudadana para la territorializaciÛn, apropiaciÛn, fomento, salvaguardia y divulgaciÛn del Patrimonio Cultural en Bogot·"/>
    <n v="1"/>
    <s v="04. Inversion no georeferenciable"/>
    <s v="¡mbitos, Espacios Y Entornos Culturales Y Patrimoniales.De La Ciudad.  -  ImplementaciÛn De Procesos, Proyectos Y Acciones De IdentificaciÛn, Reconocimiento, ActivaciÛn Y Salvaguardia Del Patrimonio Cultural, Reconociendo La Diversidad Territorial, Poblacional Y SimbÛlica Del Patrimonio."/>
    <n v="2"/>
    <s v="Otorgar estÌmulos apoyos concertados y alianzas estratÈgicas para dinamizar la estrategia sectorial dirigida a fomentar los procesos patrimoniales de la ciudad"/>
    <n v="0"/>
    <m/>
    <n v="0"/>
    <m/>
    <n v="56"/>
    <n v="56"/>
    <x v="441"/>
    <x v="444"/>
  </r>
  <r>
    <n v="6"/>
    <s v="Un Nuevo Contrato Social y Ambiental para la Bogot· del Siglo XXI"/>
    <n v="2020"/>
    <n v="1"/>
    <n v="213"/>
    <x v="3"/>
    <n v="93"/>
    <s v="Sector Cultura, recreaciÛn y deporte"/>
    <n v="77"/>
    <x v="10"/>
    <s v="LocalizaciÛn"/>
    <n v="1"/>
    <s v="Hacer un nuevo contrato social con igualdad de oportunidades para la inclusiÛn social, productiva y polÌtica"/>
    <n v="21"/>
    <s v="CreaciÛn y vida cotidiana: ApropiaciÛn ciudadana del arte, la cultura y el patrimonio, para la democracia cultural"/>
    <n v="7639"/>
    <s v="ConsolidaciÛn de la capacidad institucional y ciudadana para la territorializaciÛn, apropiaciÛn, fomento, salvaguardia y divulgaciÛn del Patrimonio Cultural en Bogot·"/>
    <n v="1"/>
    <s v="04. Inversion no georeferenciable"/>
    <s v="¡mbitos, Espacios Y Entornos Culturales Y Patrimoniales.De La Ciudad.  -  ImplementaciÛn De Procesos, Proyectos Y Acciones De IdentificaciÛn, Reconocimiento, ActivaciÛn Y Salvaguardia Del Patrimonio Cultural, Reconociendo La Diversidad Territorial, Poblacional Y SimbÛlica Del Patrimonio."/>
    <n v="3"/>
    <s v="Gestionar declaratorias de patrimonio cultural inmaterial del orden distrital"/>
    <n v="0"/>
    <m/>
    <n v="0"/>
    <m/>
    <n v="0.5"/>
    <n v="0.5"/>
    <x v="442"/>
    <x v="445"/>
  </r>
  <r>
    <n v="6"/>
    <s v="Un Nuevo Contrato Social y Ambiental para la Bogot· del Siglo XXI"/>
    <n v="2020"/>
    <n v="1"/>
    <n v="213"/>
    <x v="3"/>
    <n v="93"/>
    <s v="Sector Cultura, recreaciÛn y deporte"/>
    <n v="77"/>
    <x v="10"/>
    <s v="LocalizaciÛn"/>
    <n v="1"/>
    <s v="Hacer un nuevo contrato social con igualdad de oportunidades para la inclusiÛn social, productiva y polÌtica"/>
    <n v="21"/>
    <s v="CreaciÛn y vida cotidiana: ApropiaciÛn ciudadana del arte, la cultura y el patrimonio, para la democracia cultural"/>
    <n v="7639"/>
    <s v="ConsolidaciÛn de la capacidad institucional y ciudadana para la territorializaciÛn, apropiaciÛn, fomento, salvaguardia y divulgaciÛn del Patrimonio Cultural en Bogot·"/>
    <n v="1"/>
    <s v="04. Inversion no georeferenciable"/>
    <s v="¡mbitos, Espacios Y Entornos Culturales Y Patrimoniales.De La Ciudad.  -  ImplementaciÛn De Procesos, Proyectos Y Acciones De IdentificaciÛn, Reconocimiento, ActivaciÛn Y Salvaguardia Del Patrimonio Cultural, Reconociendo La Diversidad Territorial, Poblacional Y SimbÛlica Del Patrimonio."/>
    <n v="4"/>
    <s v="Realizar proceso de diagnÛstico, identificaciÛn y documentaciÛn de manifestaciones de patrimonio cultural inmaterial"/>
    <n v="0"/>
    <m/>
    <n v="0"/>
    <m/>
    <n v="0.1"/>
    <n v="0.1"/>
    <x v="443"/>
    <x v="446"/>
  </r>
  <r>
    <n v="6"/>
    <s v="Un Nuevo Contrato Social y Ambiental para la Bogot· del Siglo XXI"/>
    <n v="2020"/>
    <n v="1"/>
    <n v="213"/>
    <x v="3"/>
    <n v="93"/>
    <s v="Sector Cultura, recreaciÛn y deporte"/>
    <n v="77"/>
    <x v="10"/>
    <s v="LocalizaciÛn"/>
    <n v="2"/>
    <s v="Cambiar nuestros h·bitos de vida para reverdecer a Bogot· y adaptarnos y mitigar la crisis clim·tica"/>
    <n v="31"/>
    <s v="ProtecciÛn y valoraciÛn del patrimonio tangible e intangible en Bogot· y la regiÛn"/>
    <n v="7649"/>
    <s v="ConsolidaciÛn de los patrimonios como referente de ordenamiento territorial en la ciudad de Bogot·"/>
    <n v="1"/>
    <s v="04. Inversion no georeferenciable"/>
    <s v="Centro HistÛrico, Centros Fundacionales, Sectores De InterÈs Cultural Y Entornos Barriales Con Valor Patrimonial.  -  Desarrollo De Estrategias E Instrumentos Orientados A La ComprensiÛn De Las Din·micas Sociales, Residenciales Y Productivas Patrimoniales En Contextos Vecinales Y Cotidianos, Para La DivulgaciÛn Y ApropiaciÛn De La Integralidad Del Patrimonio."/>
    <n v="2"/>
    <s v="Formular instrumentos de planeaciÛn territorial en entornos patrimoniales como determinante del ordenamiento territorial de Bogot·"/>
    <n v="0"/>
    <m/>
    <n v="0"/>
    <m/>
    <n v="1.4"/>
    <n v="1.4"/>
    <x v="444"/>
    <x v="447"/>
  </r>
  <r>
    <n v="6"/>
    <s v="Un Nuevo Contrato Social y Ambiental para la Bogot· del Siglo XXI"/>
    <n v="2020"/>
    <n v="1"/>
    <n v="213"/>
    <x v="3"/>
    <n v="93"/>
    <s v="Sector Cultura, recreaciÛn y deporte"/>
    <n v="77"/>
    <x v="10"/>
    <s v="LocalizaciÛn"/>
    <n v="2"/>
    <s v="Cambiar nuestros h·bitos de vida para reverdecer a Bogot· y adaptarnos y mitigar la crisis clim·tica"/>
    <n v="31"/>
    <s v="ProtecciÛn y valoraciÛn del patrimonio tangible e intangible en Bogot· y la regiÛn"/>
    <n v="7649"/>
    <s v="ConsolidaciÛn de los patrimonios como referente de ordenamiento territorial en la ciudad de Bogot·"/>
    <n v="1"/>
    <s v="04. Inversion no georeferenciable"/>
    <s v="Centro HistÛrico, Centros Fundacionales, Sectores De InterÈs Cultural Y Entornos Barriales Con Valor Patrimonial.  -  Desarrollo De Estrategias E Instrumentos Orientados A La ComprensiÛn De Las Din·micas Sociales, Residenciales Y Productivas Patrimoniales En Contextos Vecinales Y Cotidianos, Para La DivulgaciÛn Y ApropiaciÛn De La Integralidad Del Patrimonio."/>
    <n v="4"/>
    <s v="Activar entornos con presencia representativa de patrimonio cultural material e inmaterial, a travÈs de procesos de interacciÛn social, artÌstica y cultural"/>
    <n v="0"/>
    <m/>
    <n v="0"/>
    <m/>
    <n v="0.6"/>
    <n v="0.6"/>
    <x v="445"/>
    <x v="448"/>
  </r>
  <r>
    <n v="6"/>
    <s v="Un Nuevo Contrato Social y Ambiental para la Bogot· del Siglo XXI"/>
    <n v="2020"/>
    <n v="1"/>
    <n v="216"/>
    <x v="4"/>
    <n v="93"/>
    <s v="Sector Cultura, recreaciÛn y deporte"/>
    <n v="1"/>
    <x v="0"/>
    <s v="Localidad"/>
    <n v="1"/>
    <s v="Hacer un nuevo contrato social con igualdad de oportunidades para la inclusiÛn social, productiva y polÌtica"/>
    <n v="14"/>
    <s v="FormaciÛn integral: m·s y mejor tiempo en los colegios"/>
    <n v="7663"/>
    <s v="FormaciÛn Musical Vamos a la FilarmÛnica"/>
    <n v="1"/>
    <s v="04. Inversion no georeferenciable"/>
    <s v="Localidad  -  El Proyecto De Formacion Musical Tiene Prsencia En Todas Las Localidades De La Ciudad Con Los Centros Filarmonicos Y Los Colegios"/>
    <n v="2"/>
    <s v="Beneficiar Personas mediante procesos de formaciÛn musical"/>
    <n v="0"/>
    <m/>
    <n v="0"/>
    <m/>
    <n v="758"/>
    <n v="824"/>
    <x v="446"/>
    <x v="449"/>
  </r>
  <r>
    <n v="6"/>
    <s v="Un Nuevo Contrato Social y Ambiental para la Bogot· del Siglo XXI"/>
    <n v="2020"/>
    <n v="1"/>
    <n v="216"/>
    <x v="4"/>
    <n v="93"/>
    <s v="Sector Cultura, recreaciÛn y deporte"/>
    <n v="2"/>
    <x v="11"/>
    <s v="Localidad"/>
    <n v="1"/>
    <s v="Hacer un nuevo contrato social con igualdad de oportunidades para la inclusiÛn social, productiva y polÌtica"/>
    <n v="14"/>
    <s v="FormaciÛn integral: m·s y mejor tiempo en los colegios"/>
    <n v="7663"/>
    <s v="FormaciÛn Musical Vamos a la FilarmÛnica"/>
    <n v="1"/>
    <s v="04. Inversion no georeferenciable"/>
    <s v="Localidad  -  El Proyecto De Formacion Musical Tiene Prsencia En Todas Las Localidades De La Ciudad Con Los Centros Filarmonicos Y Los Colegios"/>
    <n v="2"/>
    <s v="Beneficiar Personas mediante procesos de formaciÛn musical"/>
    <n v="0"/>
    <m/>
    <n v="0"/>
    <m/>
    <n v="534"/>
    <n v="577"/>
    <x v="447"/>
    <x v="450"/>
  </r>
  <r>
    <n v="6"/>
    <s v="Un Nuevo Contrato Social y Ambiental para la Bogot· del Siglo XXI"/>
    <n v="2020"/>
    <n v="1"/>
    <n v="216"/>
    <x v="4"/>
    <n v="93"/>
    <s v="Sector Cultura, recreaciÛn y deporte"/>
    <n v="3"/>
    <x v="1"/>
    <s v="Localidad"/>
    <n v="1"/>
    <s v="Hacer un nuevo contrato social con igualdad de oportunidades para la inclusiÛn social, productiva y polÌtica"/>
    <n v="14"/>
    <s v="FormaciÛn integral: m·s y mejor tiempo en los colegios"/>
    <n v="7663"/>
    <s v="FormaciÛn Musical Vamos a la FilarmÛnica"/>
    <n v="1"/>
    <s v="04. Inversion no georeferenciable"/>
    <s v="Localidad  -  El Proyecto De Formacion Musical Tiene Prsencia En Todas Las Localidades De La Ciudad Con Los Centros Filarmonicos Y Los Colegios"/>
    <n v="2"/>
    <s v="Beneficiar Personas mediante procesos de formaciÛn musical"/>
    <n v="0"/>
    <m/>
    <n v="0"/>
    <m/>
    <n v="1651"/>
    <n v="1810"/>
    <x v="448"/>
    <x v="451"/>
  </r>
  <r>
    <n v="6"/>
    <s v="Un Nuevo Contrato Social y Ambiental para la Bogot· del Siglo XXI"/>
    <n v="2020"/>
    <n v="1"/>
    <n v="216"/>
    <x v="4"/>
    <n v="93"/>
    <s v="Sector Cultura, recreaciÛn y deporte"/>
    <n v="4"/>
    <x v="2"/>
    <s v="Localidad"/>
    <n v="1"/>
    <s v="Hacer un nuevo contrato social con igualdad de oportunidades para la inclusiÛn social, productiva y polÌtica"/>
    <n v="14"/>
    <s v="FormaciÛn integral: m·s y mejor tiempo en los colegios"/>
    <n v="7663"/>
    <s v="FormaciÛn Musical Vamos a la FilarmÛnica"/>
    <n v="1"/>
    <s v="04. Inversion no georeferenciable"/>
    <s v="Localidad  -  El Proyecto De Formacion Musical Tiene Prsencia En Todas Las Localidades De La Ciudad Con Los Centros Filarmonicos Y Los Colegios"/>
    <n v="2"/>
    <s v="Beneficiar Personas mediante procesos de formaciÛn musical"/>
    <n v="0"/>
    <m/>
    <n v="0"/>
    <m/>
    <n v="1261"/>
    <n v="1371"/>
    <x v="449"/>
    <x v="452"/>
  </r>
  <r>
    <n v="6"/>
    <s v="Un Nuevo Contrato Social y Ambiental para la Bogot· del Siglo XXI"/>
    <n v="2020"/>
    <n v="1"/>
    <n v="216"/>
    <x v="4"/>
    <n v="93"/>
    <s v="Sector Cultura, recreaciÛn y deporte"/>
    <n v="5"/>
    <x v="3"/>
    <s v="Localidad"/>
    <n v="1"/>
    <s v="Hacer un nuevo contrato social con igualdad de oportunidades para la inclusiÛn social, productiva y polÌtica"/>
    <n v="14"/>
    <s v="FormaciÛn integral: m·s y mejor tiempo en los colegios"/>
    <n v="7663"/>
    <s v="FormaciÛn Musical Vamos a la FilarmÛnica"/>
    <n v="1"/>
    <s v="04. Inversion no georeferenciable"/>
    <s v="Localidad  -  El Proyecto De Formacion Musical Tiene Prsencia En Todas Las Localidades De La Ciudad Con Los Centros Filarmonicos Y Los Colegios"/>
    <n v="2"/>
    <s v="Beneficiar Personas mediante procesos de formaciÛn musical"/>
    <n v="0"/>
    <m/>
    <n v="0"/>
    <m/>
    <n v="738"/>
    <n v="802"/>
    <x v="450"/>
    <x v="453"/>
  </r>
  <r>
    <n v="6"/>
    <s v="Un Nuevo Contrato Social y Ambiental para la Bogot· del Siglo XXI"/>
    <n v="2020"/>
    <n v="1"/>
    <n v="216"/>
    <x v="4"/>
    <n v="93"/>
    <s v="Sector Cultura, recreaciÛn y deporte"/>
    <n v="6"/>
    <x v="12"/>
    <s v="Localidad"/>
    <n v="1"/>
    <s v="Hacer un nuevo contrato social con igualdad de oportunidades para la inclusiÛn social, productiva y polÌtica"/>
    <n v="14"/>
    <s v="FormaciÛn integral: m·s y mejor tiempo en los colegios"/>
    <n v="7663"/>
    <s v="FormaciÛn Musical Vamos a la FilarmÛnica"/>
    <n v="1"/>
    <s v="04. Inversion no georeferenciable"/>
    <s v="Localidad  -  El Proyecto De Formacion Musical Tiene Prsencia En Todas Las Localidades De La Ciudad Con Los Centros Filarmonicos Y Los Colegios"/>
    <n v="2"/>
    <s v="Beneficiar Personas mediante procesos de formaciÛn musical"/>
    <n v="0"/>
    <m/>
    <n v="0"/>
    <m/>
    <n v="942"/>
    <n v="1028"/>
    <x v="451"/>
    <x v="454"/>
  </r>
  <r>
    <n v="6"/>
    <s v="Un Nuevo Contrato Social y Ambiental para la Bogot· del Siglo XXI"/>
    <n v="2020"/>
    <n v="1"/>
    <n v="216"/>
    <x v="4"/>
    <n v="93"/>
    <s v="Sector Cultura, recreaciÛn y deporte"/>
    <n v="7"/>
    <x v="4"/>
    <s v="Localidad"/>
    <n v="1"/>
    <s v="Hacer un nuevo contrato social con igualdad de oportunidades para la inclusiÛn social, productiva y polÌtica"/>
    <n v="14"/>
    <s v="FormaciÛn integral: m·s y mejor tiempo en los colegios"/>
    <n v="7663"/>
    <s v="FormaciÛn Musical Vamos a la FilarmÛnica"/>
    <n v="1"/>
    <s v="04. Inversion no georeferenciable"/>
    <s v="Localidad  -  El Proyecto De Formacion Musical Tiene Prsencia En Todas Las Localidades De La Ciudad Con Los Centros Filarmonicos Y Los Colegios"/>
    <n v="2"/>
    <s v="Beneficiar Personas mediante procesos de formaciÛn musical"/>
    <n v="0"/>
    <m/>
    <n v="0"/>
    <m/>
    <n v="2189"/>
    <n v="2382"/>
    <x v="452"/>
    <x v="455"/>
  </r>
  <r>
    <n v="6"/>
    <s v="Un Nuevo Contrato Social y Ambiental para la Bogot· del Siglo XXI"/>
    <n v="2020"/>
    <n v="1"/>
    <n v="216"/>
    <x v="4"/>
    <n v="93"/>
    <s v="Sector Cultura, recreaciÛn y deporte"/>
    <n v="8"/>
    <x v="5"/>
    <s v="Localidad"/>
    <n v="1"/>
    <s v="Hacer un nuevo contrato social con igualdad de oportunidades para la inclusiÛn social, productiva y polÌtica"/>
    <n v="14"/>
    <s v="FormaciÛn integral: m·s y mejor tiempo en los colegios"/>
    <n v="7663"/>
    <s v="FormaciÛn Musical Vamos a la FilarmÛnica"/>
    <n v="1"/>
    <s v="04. Inversion no georeferenciable"/>
    <s v="Localidad  -  El Proyecto De Formacion Musical Tiene Prsencia En Todas Las Localidades De La Ciudad Con Los Centros Filarmonicos Y Los Colegios"/>
    <n v="2"/>
    <s v="Beneficiar Personas mediante procesos de formaciÛn musical"/>
    <n v="0"/>
    <m/>
    <n v="0"/>
    <m/>
    <n v="1263"/>
    <n v="1382"/>
    <x v="453"/>
    <x v="456"/>
  </r>
  <r>
    <n v="6"/>
    <s v="Un Nuevo Contrato Social y Ambiental para la Bogot· del Siglo XXI"/>
    <n v="2020"/>
    <n v="1"/>
    <n v="216"/>
    <x v="4"/>
    <n v="93"/>
    <s v="Sector Cultura, recreaciÛn y deporte"/>
    <n v="9"/>
    <x v="13"/>
    <s v="Localidad"/>
    <n v="1"/>
    <s v="Hacer un nuevo contrato social con igualdad de oportunidades para la inclusiÛn social, productiva y polÌtica"/>
    <n v="14"/>
    <s v="FormaciÛn integral: m·s y mejor tiempo en los colegios"/>
    <n v="7663"/>
    <s v="FormaciÛn Musical Vamos a la FilarmÛnica"/>
    <n v="1"/>
    <s v="04. Inversion no georeferenciable"/>
    <s v="Localidad  -  El Proyecto De Formacion Musical Tiene Prsencia En Todas Las Localidades De La Ciudad Con Los Centros Filarmonicos Y Los Colegios"/>
    <n v="2"/>
    <s v="Beneficiar Personas mediante procesos de formaciÛn musical"/>
    <n v="0"/>
    <m/>
    <n v="0"/>
    <m/>
    <n v="557"/>
    <n v="602"/>
    <x v="454"/>
    <x v="457"/>
  </r>
  <r>
    <n v="6"/>
    <s v="Un Nuevo Contrato Social y Ambiental para la Bogot· del Siglo XXI"/>
    <n v="2020"/>
    <n v="1"/>
    <n v="216"/>
    <x v="4"/>
    <n v="93"/>
    <s v="Sector Cultura, recreaciÛn y deporte"/>
    <n v="10"/>
    <x v="14"/>
    <s v="Localidad"/>
    <n v="1"/>
    <s v="Hacer un nuevo contrato social con igualdad de oportunidades para la inclusiÛn social, productiva y polÌtica"/>
    <n v="14"/>
    <s v="FormaciÛn integral: m·s y mejor tiempo en los colegios"/>
    <n v="7663"/>
    <s v="FormaciÛn Musical Vamos a la FilarmÛnica"/>
    <n v="1"/>
    <s v="04. Inversion no georeferenciable"/>
    <s v="Localidad  -  El Proyecto De Formacion Musical Tiene Prsencia En Todas Las Localidades De La Ciudad Con Los Centros Filarmonicos Y Los Colegios"/>
    <n v="2"/>
    <s v="Beneficiar Personas mediante procesos de formaciÛn musical"/>
    <n v="0"/>
    <m/>
    <n v="0"/>
    <m/>
    <n v="1386"/>
    <n v="1506"/>
    <x v="455"/>
    <x v="458"/>
  </r>
  <r>
    <n v="6"/>
    <s v="Un Nuevo Contrato Social y Ambiental para la Bogot· del Siglo XXI"/>
    <n v="2020"/>
    <n v="1"/>
    <n v="216"/>
    <x v="4"/>
    <n v="93"/>
    <s v="Sector Cultura, recreaciÛn y deporte"/>
    <n v="11"/>
    <x v="15"/>
    <s v="Localidad"/>
    <n v="1"/>
    <s v="Hacer un nuevo contrato social con igualdad de oportunidades para la inclusiÛn social, productiva y polÌtica"/>
    <n v="14"/>
    <s v="FormaciÛn integral: m·s y mejor tiempo en los colegios"/>
    <n v="7663"/>
    <s v="FormaciÛn Musical Vamos a la FilarmÛnica"/>
    <n v="1"/>
    <s v="04. Inversion no georeferenciable"/>
    <s v="Localidad  -  El Proyecto De Formacion Musical Tiene Prsencia En Todas Las Localidades De La Ciudad Con Los Centros Filarmonicos Y Los Colegios"/>
    <n v="2"/>
    <s v="Beneficiar Personas mediante procesos de formaciÛn musical"/>
    <n v="0"/>
    <m/>
    <n v="0"/>
    <m/>
    <n v="2091"/>
    <n v="2282"/>
    <x v="456"/>
    <x v="459"/>
  </r>
  <r>
    <n v="6"/>
    <s v="Un Nuevo Contrato Social y Ambiental para la Bogot· del Siglo XXI"/>
    <n v="2020"/>
    <n v="1"/>
    <n v="216"/>
    <x v="4"/>
    <n v="93"/>
    <s v="Sector Cultura, recreaciÛn y deporte"/>
    <n v="12"/>
    <x v="16"/>
    <s v="Localidad"/>
    <n v="1"/>
    <s v="Hacer un nuevo contrato social con igualdad de oportunidades para la inclusiÛn social, productiva y polÌtica"/>
    <n v="14"/>
    <s v="FormaciÛn integral: m·s y mejor tiempo en los colegios"/>
    <n v="7663"/>
    <s v="FormaciÛn Musical Vamos a la FilarmÛnica"/>
    <n v="1"/>
    <s v="04. Inversion no georeferenciable"/>
    <s v="Localidad  -  El Proyecto De Formacion Musical Tiene Prsencia En Todas Las Localidades De La Ciudad Con Los Centros Filarmonicos Y Los Colegios"/>
    <n v="2"/>
    <s v="Beneficiar Personas mediante procesos de formaciÛn musical"/>
    <n v="0"/>
    <m/>
    <n v="0"/>
    <m/>
    <n v="2403"/>
    <n v="2625"/>
    <x v="457"/>
    <x v="460"/>
  </r>
  <r>
    <n v="6"/>
    <s v="Un Nuevo Contrato Social y Ambiental para la Bogot· del Siglo XXI"/>
    <n v="2020"/>
    <n v="1"/>
    <n v="216"/>
    <x v="4"/>
    <n v="93"/>
    <s v="Sector Cultura, recreaciÛn y deporte"/>
    <n v="13"/>
    <x v="17"/>
    <s v="Localidad"/>
    <n v="1"/>
    <s v="Hacer un nuevo contrato social con igualdad de oportunidades para la inclusiÛn social, productiva y polÌtica"/>
    <n v="14"/>
    <s v="FormaciÛn integral: m·s y mejor tiempo en los colegios"/>
    <n v="7663"/>
    <s v="FormaciÛn Musical Vamos a la FilarmÛnica"/>
    <n v="1"/>
    <s v="04. Inversion no georeferenciable"/>
    <s v="Localidad  -  El Proyecto De Formacion Musical Tiene Prsencia En Todas Las Localidades De La Ciudad Con Los Centros Filarmonicos Y Los Colegios"/>
    <n v="2"/>
    <s v="Beneficiar Personas mediante procesos de formaciÛn musical"/>
    <n v="0"/>
    <m/>
    <n v="0"/>
    <m/>
    <n v="775"/>
    <n v="840"/>
    <x v="458"/>
    <x v="461"/>
  </r>
  <r>
    <n v="6"/>
    <s v="Un Nuevo Contrato Social y Ambiental para la Bogot· del Siglo XXI"/>
    <n v="2020"/>
    <n v="1"/>
    <n v="216"/>
    <x v="4"/>
    <n v="93"/>
    <s v="Sector Cultura, recreaciÛn y deporte"/>
    <n v="14"/>
    <x v="6"/>
    <s v="Localidad"/>
    <n v="1"/>
    <s v="Hacer un nuevo contrato social con igualdad de oportunidades para la inclusiÛn social, productiva y polÌtica"/>
    <n v="14"/>
    <s v="FormaciÛn integral: m·s y mejor tiempo en los colegios"/>
    <n v="7663"/>
    <s v="FormaciÛn Musical Vamos a la FilarmÛnica"/>
    <n v="1"/>
    <s v="04. Inversion no georeferenciable"/>
    <s v="Localidad  -  El Proyecto De Formacion Musical Tiene Prsencia En Todas Las Localidades De La Ciudad Con Los Centros Filarmonicos Y Los Colegios"/>
    <n v="2"/>
    <s v="Beneficiar Personas mediante procesos de formaciÛn musical"/>
    <n v="0"/>
    <m/>
    <n v="0"/>
    <m/>
    <n v="890"/>
    <n v="961"/>
    <x v="459"/>
    <x v="462"/>
  </r>
  <r>
    <n v="6"/>
    <s v="Un Nuevo Contrato Social y Ambiental para la Bogot· del Siglo XXI"/>
    <n v="2020"/>
    <n v="1"/>
    <n v="216"/>
    <x v="4"/>
    <n v="93"/>
    <s v="Sector Cultura, recreaciÛn y deporte"/>
    <n v="15"/>
    <x v="18"/>
    <s v="Localidad"/>
    <n v="1"/>
    <s v="Hacer un nuevo contrato social con igualdad de oportunidades para la inclusiÛn social, productiva y polÌtica"/>
    <n v="14"/>
    <s v="FormaciÛn integral: m·s y mejor tiempo en los colegios"/>
    <n v="7663"/>
    <s v="FormaciÛn Musical Vamos a la FilarmÛnica"/>
    <n v="1"/>
    <s v="04. Inversion no georeferenciable"/>
    <s v="Localidad  -  El Proyecto De Formacion Musical Tiene Prsencia En Todas Las Localidades De La Ciudad Con Los Centros Filarmonicos Y Los Colegios"/>
    <n v="2"/>
    <s v="Beneficiar Personas mediante procesos de formaciÛn musical"/>
    <n v="0"/>
    <m/>
    <n v="0"/>
    <m/>
    <n v="108"/>
    <n v="143"/>
    <x v="460"/>
    <x v="463"/>
  </r>
  <r>
    <n v="6"/>
    <s v="Un Nuevo Contrato Social y Ambiental para la Bogot· del Siglo XXI"/>
    <n v="2020"/>
    <n v="1"/>
    <n v="216"/>
    <x v="4"/>
    <n v="93"/>
    <s v="Sector Cultura, recreaciÛn y deporte"/>
    <n v="16"/>
    <x v="7"/>
    <s v="Localidad"/>
    <n v="1"/>
    <s v="Hacer un nuevo contrato social con igualdad de oportunidades para la inclusiÛn social, productiva y polÌtica"/>
    <n v="14"/>
    <s v="FormaciÛn integral: m·s y mejor tiempo en los colegios"/>
    <n v="7663"/>
    <s v="FormaciÛn Musical Vamos a la FilarmÛnica"/>
    <n v="1"/>
    <s v="04. Inversion no georeferenciable"/>
    <s v="Localidad  -  El Proyecto De Formacion Tiene Presencia En Todas Las Localidades De La Ciudad En Las Cuales Estan Incluidos Los Centros Filarmonicos Y Los Colegios"/>
    <n v="2"/>
    <s v="Beneficiar Personas mediante procesos de formaciÛn musical"/>
    <n v="0"/>
    <m/>
    <n v="0"/>
    <m/>
    <n v="524"/>
    <n v="565"/>
    <x v="461"/>
    <x v="464"/>
  </r>
  <r>
    <n v="6"/>
    <s v="Un Nuevo Contrato Social y Ambiental para la Bogot· del Siglo XXI"/>
    <n v="2020"/>
    <n v="1"/>
    <n v="216"/>
    <x v="4"/>
    <n v="93"/>
    <s v="Sector Cultura, recreaciÛn y deporte"/>
    <n v="17"/>
    <x v="19"/>
    <s v="Localidad"/>
    <n v="1"/>
    <s v="Hacer un nuevo contrato social con igualdad de oportunidades para la inclusiÛn social, productiva y polÌtica"/>
    <n v="14"/>
    <s v="FormaciÛn integral: m·s y mejor tiempo en los colegios"/>
    <n v="7663"/>
    <s v="FormaciÛn Musical Vamos a la FilarmÛnica"/>
    <n v="1"/>
    <s v="04. Inversion no georeferenciable"/>
    <s v="Localidad  -  El Proyecto De Formacion Musical Tiene Prsencia En Todas Las Localidades De La Ciudad Con Los Centros Filarmonicos Y Los Colegios"/>
    <n v="2"/>
    <s v="Beneficiar Personas mediante procesos de formaciÛn musical"/>
    <n v="0"/>
    <m/>
    <n v="0"/>
    <m/>
    <n v="186"/>
    <n v="215"/>
    <x v="462"/>
    <x v="465"/>
  </r>
  <r>
    <n v="6"/>
    <s v="Un Nuevo Contrato Social y Ambiental para la Bogot· del Siglo XXI"/>
    <n v="2020"/>
    <n v="1"/>
    <n v="216"/>
    <x v="4"/>
    <n v="93"/>
    <s v="Sector Cultura, recreaciÛn y deporte"/>
    <n v="18"/>
    <x v="8"/>
    <s v="Localidad"/>
    <n v="1"/>
    <s v="Hacer un nuevo contrato social con igualdad de oportunidades para la inclusiÛn social, productiva y polÌtica"/>
    <n v="14"/>
    <s v="FormaciÛn integral: m·s y mejor tiempo en los colegios"/>
    <n v="7663"/>
    <s v="FormaciÛn Musical Vamos a la FilarmÛnica"/>
    <n v="1"/>
    <s v="04. Inversion no georeferenciable"/>
    <s v="Localidad  -  El Proyecto De Formacion Musical Tiene Prsencia En Todas Las Localidades De La Ciudad Con Los Centros Filarmonicos Y Los Colegios"/>
    <n v="2"/>
    <s v="Beneficiar Personas mediante procesos de formaciÛn musical"/>
    <n v="0"/>
    <m/>
    <n v="0"/>
    <m/>
    <n v="5679"/>
    <n v="6173"/>
    <x v="463"/>
    <x v="466"/>
  </r>
  <r>
    <n v="6"/>
    <s v="Un Nuevo Contrato Social y Ambiental para la Bogot· del Siglo XXI"/>
    <n v="2020"/>
    <n v="1"/>
    <n v="216"/>
    <x v="4"/>
    <n v="93"/>
    <s v="Sector Cultura, recreaciÛn y deporte"/>
    <n v="19"/>
    <x v="9"/>
    <s v="Localidad"/>
    <n v="1"/>
    <s v="Hacer un nuevo contrato social con igualdad de oportunidades para la inclusiÛn social, productiva y polÌtica"/>
    <n v="14"/>
    <s v="FormaciÛn integral: m·s y mejor tiempo en los colegios"/>
    <n v="7663"/>
    <s v="FormaciÛn Musical Vamos a la FilarmÛnica"/>
    <n v="1"/>
    <s v="04. Inversion no georeferenciable"/>
    <s v="Localidad  -  El Proyecto De Formacion Musical Tiene Prsencia En Todas Las Localidades De La Ciudad Con Los Centros Filarmonicos Y Los Colegios"/>
    <n v="2"/>
    <s v="Beneficiar Personas mediante procesos de formaciÛn musical"/>
    <n v="0"/>
    <m/>
    <n v="0"/>
    <m/>
    <n v="1796"/>
    <n v="1966"/>
    <x v="464"/>
    <x v="467"/>
  </r>
  <r>
    <n v="6"/>
    <s v="Un Nuevo Contrato Social y Ambiental para la Bogot· del Siglo XXI"/>
    <n v="2020"/>
    <n v="1"/>
    <n v="216"/>
    <x v="4"/>
    <n v="93"/>
    <s v="Sector Cultura, recreaciÛn y deporte"/>
    <n v="20"/>
    <x v="23"/>
    <s v="Localidad"/>
    <n v="1"/>
    <s v="Hacer un nuevo contrato social con igualdad de oportunidades para la inclusiÛn social, productiva y polÌtica"/>
    <n v="14"/>
    <s v="FormaciÛn integral: m·s y mejor tiempo en los colegios"/>
    <n v="7663"/>
    <s v="FormaciÛn Musical Vamos a la FilarmÛnica"/>
    <n v="1"/>
    <s v="04. Inversion no georeferenciable"/>
    <s v="Localidad  -  El Proyecto De Formacion Musical Tiene Prsencia En Todas Las Localidades De La Ciudad Con Los Centros Filarmonicos Y Los Colegios"/>
    <n v="2"/>
    <s v="Beneficiar Personas mediante procesos de formaciÛn musical"/>
    <n v="0"/>
    <m/>
    <n v="0"/>
    <m/>
    <n v="144"/>
    <n v="159"/>
    <x v="465"/>
    <x v="468"/>
  </r>
  <r>
    <n v="6"/>
    <s v="Un Nuevo Contrato Social y Ambiental para la Bogot· del Siglo XXI"/>
    <n v="2020"/>
    <n v="1"/>
    <n v="216"/>
    <x v="4"/>
    <n v="93"/>
    <s v="Sector Cultura, recreaciÛn y deporte"/>
    <n v="77"/>
    <x v="10"/>
    <s v="LocalizaciÛn"/>
    <n v="1"/>
    <s v="Hacer un nuevo contrato social con igualdad de oportunidades para la inclusiÛn social, productiva y polÌtica"/>
    <n v="14"/>
    <s v="FormaciÛn integral: m·s y mejor tiempo en los colegios"/>
    <n v="7663"/>
    <s v="FormaciÛn Musical Vamos a la FilarmÛnica"/>
    <n v="1"/>
    <s v="04. Inversion no georeferenciable"/>
    <s v="Local  -  El Proyecto De Formacion Hace Presencia En Toda La Ciudad"/>
    <n v="2"/>
    <s v="Beneficiar Personas mediante procesos de formaciÛn musical"/>
    <n v="0"/>
    <m/>
    <n v="0"/>
    <m/>
    <n v="1"/>
    <m/>
    <x v="466"/>
    <x v="469"/>
  </r>
  <r>
    <n v="6"/>
    <s v="Un Nuevo Contrato Social y Ambiental para la Bogot· del Siglo XXI"/>
    <n v="2020"/>
    <n v="1"/>
    <n v="216"/>
    <x v="4"/>
    <n v="93"/>
    <s v="Sector Cultura, recreaciÛn y deporte"/>
    <n v="77"/>
    <x v="10"/>
    <s v="LocalizaciÛn"/>
    <n v="1"/>
    <s v="Hacer un nuevo contrato social con igualdad de oportunidades para la inclusiÛn social, productiva y polÌtica"/>
    <n v="14"/>
    <s v="FormaciÛn integral: m·s y mejor tiempo en los colegios"/>
    <n v="7663"/>
    <s v="FormaciÛn Musical Vamos a la FilarmÛnica"/>
    <n v="1"/>
    <s v="04. Inversion no georeferenciable"/>
    <s v="Local  -  El Proyecto De Formacion Hace Presencia En Toda La Ciudad"/>
    <n v="3"/>
    <s v="Capacitar M˙sicos y docentes en m˙sica para brindar posibilidades de desarrollo laboral"/>
    <n v="0"/>
    <m/>
    <n v="0"/>
    <m/>
    <n v="364"/>
    <n v="384"/>
    <x v="467"/>
    <x v="470"/>
  </r>
  <r>
    <n v="6"/>
    <s v="Un Nuevo Contrato Social y Ambiental para la Bogot· del Siglo XXI"/>
    <n v="2020"/>
    <n v="1"/>
    <n v="216"/>
    <x v="4"/>
    <n v="93"/>
    <s v="Sector Cultura, recreaciÛn y deporte"/>
    <n v="77"/>
    <x v="10"/>
    <s v="LocalizaciÛn"/>
    <n v="1"/>
    <s v="Hacer un nuevo contrato social con igualdad de oportunidades para la inclusiÛn social, productiva y polÌtica"/>
    <n v="14"/>
    <s v="FormaciÛn integral: m·s y mejor tiempo en los colegios"/>
    <n v="7663"/>
    <s v="FormaciÛn Musical Vamos a la FilarmÛnica"/>
    <n v="1"/>
    <s v="04. Inversion no georeferenciable"/>
    <s v="Local  -  El Proyecto De Formacion Hace Presencia En Toda La Ciudad"/>
    <n v="4"/>
    <s v="Realizar Documentos de investigaciÛn, creaciÛn  o memoria musical"/>
    <n v="0"/>
    <m/>
    <n v="0"/>
    <m/>
    <n v="1"/>
    <n v="1"/>
    <x v="468"/>
    <x v="471"/>
  </r>
  <r>
    <n v="6"/>
    <s v="Un Nuevo Contrato Social y Ambiental para la Bogot· del Siglo XXI"/>
    <n v="2020"/>
    <n v="1"/>
    <n v="216"/>
    <x v="4"/>
    <n v="93"/>
    <s v="Sector Cultura, recreaciÛn y deporte"/>
    <n v="77"/>
    <x v="10"/>
    <s v="LocalizaciÛn"/>
    <n v="1"/>
    <s v="Hacer un nuevo contrato social con igualdad de oportunidades para la inclusiÛn social, productiva y polÌtica"/>
    <n v="14"/>
    <s v="FormaciÛn integral: m·s y mejor tiempo en los colegios"/>
    <n v="7663"/>
    <s v="FormaciÛn Musical Vamos a la FilarmÛnica"/>
    <n v="1"/>
    <s v="04. Inversion no georeferenciable"/>
    <s v="Local  -  El Proyecto De Formacion Hace Presencia En Toda La Ciudad"/>
    <n v="5"/>
    <s v="Circular Producciones musicales resultado de los procesos de formaciÛn musical"/>
    <n v="0"/>
    <m/>
    <n v="0"/>
    <m/>
    <n v="210"/>
    <n v="514"/>
    <x v="469"/>
    <x v="472"/>
  </r>
  <r>
    <n v="6"/>
    <s v="Un Nuevo Contrato Social y Ambiental para la Bogot· del Siglo XXI"/>
    <n v="2020"/>
    <n v="1"/>
    <n v="216"/>
    <x v="4"/>
    <n v="93"/>
    <s v="Sector Cultura, recreaciÛn y deporte"/>
    <n v="77"/>
    <x v="10"/>
    <s v="LocalizaciÛn"/>
    <n v="1"/>
    <s v="Hacer un nuevo contrato social con igualdad de oportunidades para la inclusiÛn social, productiva y polÌtica"/>
    <n v="20"/>
    <s v="Bogot·, referente en cultura, deporte, recreaciÛn y actividad fÌsica, con parques para el desarrollo y la salud"/>
    <n v="7572"/>
    <s v="Acciones para  alcanzar una sede para La orquesta FilarmÛnica de Bogot·"/>
    <n v="1"/>
    <s v="04. Inversion no georeferenciable"/>
    <s v="Calle 39 Bis No 14 - 57  -  El Estudio A Realizarse Para La Adquisicion De Nua Nueva Sede Se Hara En La Oficina Actual De La Ofb"/>
    <n v="2"/>
    <s v="Estudiar y diseÒar una infraestructura Numero de estudios Corresponde a todos los productos relacionados a la etapa de preinversiÛn en infraestructura cultural, como son estudios de factibilidad, diseÒos arquitectonicos, planos, estudio de suelos y otros"/>
    <n v="0"/>
    <m/>
    <n v="0"/>
    <m/>
    <n v="0.1"/>
    <n v="0.1"/>
    <x v="470"/>
    <x v="473"/>
  </r>
  <r>
    <n v="6"/>
    <s v="Un Nuevo Contrato Social y Ambiental para la Bogot· del Siglo XXI"/>
    <n v="2020"/>
    <n v="1"/>
    <n v="216"/>
    <x v="4"/>
    <n v="93"/>
    <s v="Sector Cultura, recreaciÛn y deporte"/>
    <n v="77"/>
    <x v="10"/>
    <s v="LocalizaciÛn"/>
    <n v="1"/>
    <s v="Hacer un nuevo contrato social con igualdad de oportunidades para la inclusiÛn social, productiva y polÌtica"/>
    <n v="20"/>
    <s v="Bogot·, referente en cultura, deporte, recreaciÛn y actividad fÌsica, con parques para el desarrollo y la salud"/>
    <n v="7572"/>
    <s v="Acciones para  alcanzar una sede para La orquesta FilarmÛnica de Bogot·"/>
    <n v="1"/>
    <s v="04. Inversion no georeferenciable"/>
    <s v="Calle 39 Bis No 14 - 57  -  El Estudio A Realizarse Para La Adquisicion De Nua Nueva Sede Se Hara En La Oficina Actual De La Ofb"/>
    <n v="3"/>
    <s v="AcompaÒar DiseÒo arquitectonico en equipamiento Fenicia"/>
    <n v="0"/>
    <m/>
    <n v="0"/>
    <m/>
    <n v="1"/>
    <m/>
    <x v="374"/>
    <x v="469"/>
  </r>
  <r>
    <n v="6"/>
    <s v="Un Nuevo Contrato Social y Ambiental para la Bogot· del Siglo XXI"/>
    <n v="2020"/>
    <n v="1"/>
    <n v="216"/>
    <x v="4"/>
    <n v="93"/>
    <s v="Sector Cultura, recreaciÛn y deporte"/>
    <n v="77"/>
    <x v="10"/>
    <s v="LocalizaciÛn"/>
    <n v="1"/>
    <s v="Hacer un nuevo contrato social con igualdad de oportunidades para la inclusiÛn social, productiva y polÌtica"/>
    <n v="21"/>
    <s v="CreaciÛn y vida cotidiana: ApropiaciÛn ciudadana del arte, la cultura y el patrimonio, para la democracia cultural"/>
    <n v="7586"/>
    <s v="Mantenimiento de los equipamientos culturales de la Orquesta FilarmÛnica de Bogot·"/>
    <n v="1"/>
    <s v="04. Inversion no georeferenciable"/>
    <s v="Calle 39 Bis No 14 - 57  -  Manteninmiento De Los Quipamientos De La Ofb"/>
    <n v="1"/>
    <s v="mantener, mejorar y dotar numero de equipamientos Mantener, mejorar y dotar los dos equipamientos de la OFB"/>
    <n v="0"/>
    <m/>
    <n v="0"/>
    <m/>
    <n v="1"/>
    <n v="1"/>
    <x v="471"/>
    <x v="474"/>
  </r>
  <r>
    <n v="6"/>
    <s v="Un Nuevo Contrato Social y Ambiental para la Bogot· del Siglo XXI"/>
    <n v="2020"/>
    <n v="1"/>
    <n v="216"/>
    <x v="4"/>
    <n v="93"/>
    <s v="Sector Cultura, recreaciÛn y deporte"/>
    <n v="77"/>
    <x v="10"/>
    <s v="LocalizaciÛn"/>
    <n v="1"/>
    <s v="Hacer un nuevo contrato social con igualdad de oportunidades para la inclusiÛn social, productiva y polÌtica"/>
    <n v="21"/>
    <s v="CreaciÛn y vida cotidiana: ApropiaciÛn ciudadana del arte, la cultura y el patrimonio, para la democracia cultural"/>
    <n v="7586"/>
    <s v="Mantenimiento de los equipamientos culturales de la Orquesta FilarmÛnica de Bogot·"/>
    <n v="2"/>
    <s v="04. Inversion no georeferenciable"/>
    <s v="Calle 38 Bis No 14 32  -  Manteninmiento De Los Quipamientos De La Ofb"/>
    <n v="1"/>
    <s v="mantener, mejorar y dotar numero de equipamientos Mantener, mejorar y dotar los dos equipamientos de la OFB"/>
    <n v="0"/>
    <m/>
    <n v="0"/>
    <m/>
    <n v="1"/>
    <n v="1"/>
    <x v="472"/>
    <x v="475"/>
  </r>
  <r>
    <n v="6"/>
    <s v="Un Nuevo Contrato Social y Ambiental para la Bogot· del Siglo XXI"/>
    <n v="2020"/>
    <n v="1"/>
    <n v="216"/>
    <x v="4"/>
    <n v="93"/>
    <s v="Sector Cultura, recreaciÛn y deporte"/>
    <n v="77"/>
    <x v="10"/>
    <s v="LocalizaciÛn"/>
    <n v="1"/>
    <s v="Hacer un nuevo contrato social con igualdad de oportunidades para la inclusiÛn social, productiva y polÌtica"/>
    <n v="21"/>
    <s v="CreaciÛn y vida cotidiana: ApropiaciÛn ciudadana del arte, la cultura y el patrimonio, para la democracia cultural"/>
    <n v="7691"/>
    <s v="Bogot· Ciudad FilarmÛnica"/>
    <n v="1"/>
    <s v="04. Inversion no georeferenciable"/>
    <s v="Toda La PoblaciÛn Del Distrito Capital  -  Toda La Poblacion Se Beneficia De La ProducciÛn Musical Del Proyecto"/>
    <n v="2"/>
    <s v="Realizar N˙mero Convenios con entes culturales"/>
    <n v="0"/>
    <m/>
    <n v="0"/>
    <m/>
    <n v="1"/>
    <n v="0"/>
    <x v="473"/>
    <x v="376"/>
  </r>
  <r>
    <n v="6"/>
    <s v="Un Nuevo Contrato Social y Ambiental para la Bogot· del Siglo XXI"/>
    <n v="2020"/>
    <n v="1"/>
    <n v="216"/>
    <x v="4"/>
    <n v="93"/>
    <s v="Sector Cultura, recreaciÛn y deporte"/>
    <n v="77"/>
    <x v="10"/>
    <s v="LocalizaciÛn"/>
    <n v="1"/>
    <s v="Hacer un nuevo contrato social con igualdad de oportunidades para la inclusiÛn social, productiva y polÌtica"/>
    <n v="21"/>
    <s v="CreaciÛn y vida cotidiana: ApropiaciÛn ciudadana del arte, la cultura y el patrimonio, para la democracia cultural"/>
    <n v="7691"/>
    <s v="Bogot· Ciudad FilarmÛnica"/>
    <n v="1"/>
    <s v="04. Inversion no georeferenciable"/>
    <s v="Toda La PoblaciÛn Del Distrito Capital  -  Toda La Poblacion Se Beneficia De La ProducciÛn Musical Del Proyecto"/>
    <n v="3"/>
    <s v="Realizar N˙mero de eventos de promociÛn Articulados con grupos poblacionales y/o territorios."/>
    <n v="0"/>
    <m/>
    <n v="0"/>
    <m/>
    <n v="120"/>
    <n v="175"/>
    <x v="474"/>
    <x v="476"/>
  </r>
  <r>
    <n v="6"/>
    <s v="Un Nuevo Contrato Social y Ambiental para la Bogot· del Siglo XXI"/>
    <n v="2020"/>
    <n v="1"/>
    <n v="216"/>
    <x v="4"/>
    <n v="93"/>
    <s v="Sector Cultura, recreaciÛn y deporte"/>
    <n v="77"/>
    <x v="10"/>
    <s v="LocalizaciÛn"/>
    <n v="1"/>
    <s v="Hacer un nuevo contrato social con igualdad de oportunidades para la inclusiÛn social, productiva y polÌtica"/>
    <n v="21"/>
    <s v="CreaciÛn y vida cotidiana: ApropiaciÛn ciudadana del arte, la cultura y el patrimonio, para la democracia cultural"/>
    <n v="7691"/>
    <s v="Bogot· Ciudad FilarmÛnica"/>
    <n v="1"/>
    <s v="04. Inversion no georeferenciable"/>
    <s v="Toda La PoblaciÛn Del Distrito Capital  -  Toda La Poblacion Se Beneficia De La ProducciÛn Musical Del Proyecto"/>
    <n v="4"/>
    <s v="Lograr N˙mero de personas Acceden a la oferta cultural de la ofb en condiciones de no segregaciÛn"/>
    <n v="0"/>
    <m/>
    <n v="0"/>
    <m/>
    <n v="812500"/>
    <n v="5576867"/>
    <x v="475"/>
    <x v="477"/>
  </r>
  <r>
    <n v="6"/>
    <s v="Un Nuevo Contrato Social y Ambiental para la Bogot· del Siglo XXI"/>
    <n v="2020"/>
    <n v="1"/>
    <n v="216"/>
    <x v="4"/>
    <n v="93"/>
    <s v="Sector Cultura, recreaciÛn y deporte"/>
    <n v="77"/>
    <x v="10"/>
    <s v="LocalizaciÛn"/>
    <n v="1"/>
    <s v="Hacer un nuevo contrato social con igualdad de oportunidades para la inclusiÛn social, productiva y polÌtica"/>
    <n v="21"/>
    <s v="CreaciÛn y vida cotidiana: ApropiaciÛn ciudadana del arte, la cultura y el patrimonio, para la democracia cultural"/>
    <n v="7693"/>
    <s v="ImplementaciÛn del proyecto de estÌmulos de la OFB en Bogot·"/>
    <n v="1"/>
    <s v="04. Inversion no georeferenciable"/>
    <s v="Toda La PoblaciÛn Del Distrito Capital  -  Toda La PoblaciÛn Se Beneficia De La Entrega De Estimulos"/>
    <n v="2"/>
    <s v="Otorgar N˙mero de estimulos al sector musical"/>
    <n v="0"/>
    <m/>
    <n v="0"/>
    <m/>
    <n v="70"/>
    <n v="128"/>
    <x v="476"/>
    <x v="478"/>
  </r>
  <r>
    <n v="6"/>
    <s v="Un Nuevo Contrato Social y Ambiental para la Bogot· del Siglo XXI"/>
    <n v="2020"/>
    <n v="1"/>
    <n v="216"/>
    <x v="4"/>
    <n v="93"/>
    <s v="Sector Cultura, recreaciÛn y deporte"/>
    <n v="77"/>
    <x v="10"/>
    <s v="LocalizaciÛn"/>
    <n v="1"/>
    <s v="Hacer un nuevo contrato social con igualdad de oportunidades para la inclusiÛn social, productiva y polÌtica"/>
    <n v="21"/>
    <s v="CreaciÛn y vida cotidiana: ApropiaciÛn ciudadana del arte, la cultura y el patrimonio, para la democracia cultural"/>
    <n v="7693"/>
    <s v="ImplementaciÛn del proyecto de estÌmulos de la OFB en Bogot·"/>
    <n v="1"/>
    <s v="04. Inversion no georeferenciable"/>
    <s v="Toda La PoblaciÛn Del Distrito Capital  -  Toda La PoblaciÛn Se Beneficia De La Entrega De Estimulos"/>
    <n v="3"/>
    <s v="Publicar N˙mero Convocatorias"/>
    <n v="0"/>
    <m/>
    <n v="0"/>
    <m/>
    <n v="15"/>
    <n v="14"/>
    <x v="477"/>
    <x v="479"/>
  </r>
  <r>
    <n v="6"/>
    <s v="Un Nuevo Contrato Social y Ambiental para la Bogot· del Siglo XXI"/>
    <n v="2020"/>
    <n v="1"/>
    <n v="216"/>
    <x v="4"/>
    <n v="93"/>
    <s v="Sector Cultura, recreaciÛn y deporte"/>
    <n v="77"/>
    <x v="10"/>
    <s v="LocalizaciÛn"/>
    <n v="5"/>
    <s v="Construir Bogot· RegiÛn con gobierno abierto, transparente y ciudadanÌa consciente"/>
    <n v="56"/>
    <s v="GestiÛn P˙blica Efectiva"/>
    <n v="7697"/>
    <s v="Fortalecimiento de la capacidad institucional para el cumplimiento de la misionalidad de la OFB para su relacionamiento con la ciudadanÌa en Bogot·"/>
    <n v="1"/>
    <s v="04. Inversion no georeferenciable"/>
    <s v="Toda La Poblacion Del Distrito Capital  -  Las Metas Del Proyecto Apuntan En Beneficio De Todo El Distrito Capital"/>
    <n v="3"/>
    <s v="implementar porcentaje de sistemas de gestiÛn"/>
    <n v="0"/>
    <m/>
    <n v="0"/>
    <m/>
    <n v="5"/>
    <n v="5"/>
    <x v="478"/>
    <x v="480"/>
  </r>
  <r>
    <n v="6"/>
    <s v="Un Nuevo Contrato Social y Ambiental para la Bogot· del Siglo XXI"/>
    <n v="2020"/>
    <n v="1"/>
    <n v="215"/>
    <x v="5"/>
    <n v="93"/>
    <s v="Sector Cultura, recreaciÛn y deporte"/>
    <n v="3"/>
    <x v="1"/>
    <s v="Localidad"/>
    <n v="1"/>
    <s v="Hacer un nuevo contrato social con igualdad de oportunidades para la inclusiÛn social, productiva y polÌtica"/>
    <n v="21"/>
    <s v="CreaciÛn y vida cotidiana: ApropiaciÛn ciudadana del arte, la cultura y el patrimonio, para la democracia cultural"/>
    <n v="7682"/>
    <s v="Desarrollo y fomento a las pr·cticas artÌsticas y culturales para dinamizar el centro de Bogot·"/>
    <n v="1"/>
    <s v="04. Inversion no georeferenciable"/>
    <s v="Localidad De Santa FÈ  -  Habitantes De La Localidad De Santa FÈ"/>
    <n v="1"/>
    <s v="Entregar estimulos para fortalecer a los agentes del sector asÌ como los procesos culturales y artÌsticos."/>
    <n v="0"/>
    <m/>
    <n v="0"/>
    <m/>
    <n v="62"/>
    <n v="41"/>
    <x v="479"/>
    <x v="481"/>
  </r>
  <r>
    <n v="6"/>
    <s v="Un Nuevo Contrato Social y Ambiental para la Bogot· del Siglo XXI"/>
    <n v="2020"/>
    <n v="1"/>
    <n v="215"/>
    <x v="5"/>
    <n v="93"/>
    <s v="Sector Cultura, recreaciÛn y deporte"/>
    <n v="3"/>
    <x v="1"/>
    <s v="Localidad"/>
    <n v="1"/>
    <s v="Hacer un nuevo contrato social con igualdad de oportunidades para la inclusiÛn social, productiva y polÌtica"/>
    <n v="21"/>
    <s v="CreaciÛn y vida cotidiana: ApropiaciÛn ciudadana del arte, la cultura y el patrimonio, para la democracia cultural"/>
    <n v="7682"/>
    <s v="Desarrollo y fomento a las pr·cticas artÌsticas y culturales para dinamizar el centro de Bogot·"/>
    <n v="1"/>
    <s v="04. Inversion no georeferenciable"/>
    <s v="Localidad De Santa FÈ  -  Habitantes De La Localidad De Santa FÈ"/>
    <n v="6"/>
    <s v="Realizar actividades  artÌsticas y culturales para dinamizar el centro de Bogot·, generar encuentro y reconocimiento de las poblaciones y territorios que lo componen"/>
    <n v="0"/>
    <m/>
    <n v="0"/>
    <m/>
    <n v="32"/>
    <n v="30"/>
    <x v="480"/>
    <x v="482"/>
  </r>
  <r>
    <n v="6"/>
    <s v="Un Nuevo Contrato Social y Ambiental para la Bogot· del Siglo XXI"/>
    <n v="2020"/>
    <n v="1"/>
    <n v="215"/>
    <x v="5"/>
    <n v="93"/>
    <s v="Sector Cultura, recreaciÛn y deporte"/>
    <n v="3"/>
    <x v="1"/>
    <s v="Localidad"/>
    <n v="1"/>
    <s v="Hacer un nuevo contrato social con igualdad de oportunidades para la inclusiÛn social, productiva y polÌtica"/>
    <n v="21"/>
    <s v="CreaciÛn y vida cotidiana: ApropiaciÛn ciudadana del arte, la cultura y el patrimonio, para la democracia cultural"/>
    <n v="7682"/>
    <s v="Desarrollo y fomento a las pr·cticas artÌsticas y culturales para dinamizar el centro de Bogot·"/>
    <n v="1"/>
    <s v="04. Inversion no georeferenciable"/>
    <s v="Localidad De Santa FÈ  -  Habitantes De La Localidad De Santa FÈ"/>
    <n v="7"/>
    <s v="Realizar actividades producto de  articulaciones con agentes culturales, organizaciones de base local e infraestructuras culturales del centro de la ciudad"/>
    <n v="0"/>
    <m/>
    <n v="0"/>
    <m/>
    <n v="10"/>
    <n v="9"/>
    <x v="481"/>
    <x v="483"/>
  </r>
  <r>
    <n v="6"/>
    <s v="Un Nuevo Contrato Social y Ambiental para la Bogot· del Siglo XXI"/>
    <n v="2020"/>
    <n v="1"/>
    <n v="215"/>
    <x v="5"/>
    <n v="93"/>
    <s v="Sector Cultura, recreaciÛn y deporte"/>
    <n v="3"/>
    <x v="1"/>
    <s v="Localidad"/>
    <n v="1"/>
    <s v="Hacer un nuevo contrato social con igualdad de oportunidades para la inclusiÛn social, productiva y polÌtica"/>
    <n v="24"/>
    <s v="Bogot· regiÛn emprendedora e innovadora"/>
    <n v="7713"/>
    <s v="Fortalecimiento del ecosistema de la economÌa cultural y creativa del centro de Bogot·."/>
    <n v="1"/>
    <s v="04. Inversion no georeferenciable"/>
    <s v="Localidad De Santa FË  -  Habitantes De La Localidad De Santa FÈ"/>
    <n v="3"/>
    <s v="Generar procesos de formaciÛn a personas en competencias personales y empresariales de iniciativas de la economÌa cultural y creativa del centro, se atender· proyectos de emprendimiento de jÛvenes, mujeres y grupos Ètnicos."/>
    <n v="0"/>
    <m/>
    <n v="0"/>
    <m/>
    <n v="37"/>
    <n v="29"/>
    <x v="482"/>
    <x v="484"/>
  </r>
  <r>
    <n v="6"/>
    <s v="Un Nuevo Contrato Social y Ambiental para la Bogot· del Siglo XXI"/>
    <n v="2020"/>
    <n v="1"/>
    <n v="215"/>
    <x v="5"/>
    <n v="93"/>
    <s v="Sector Cultura, recreaciÛn y deporte"/>
    <n v="3"/>
    <x v="1"/>
    <s v="Localidad"/>
    <n v="1"/>
    <s v="Hacer un nuevo contrato social con igualdad de oportunidades para la inclusiÛn social, productiva y polÌtica"/>
    <n v="24"/>
    <s v="Bogot· regiÛn emprendedora e innovadora"/>
    <n v="7713"/>
    <s v="Fortalecimiento del ecosistema de la economÌa cultural y creativa del centro de Bogot·."/>
    <n v="1"/>
    <s v="04. Inversion no georeferenciable"/>
    <s v="Localidad De Santa FË  -  Habitantes De La Localidad De Santa FÈ"/>
    <n v="7"/>
    <s v="Otorgar incentivos econÛmicos a agentes del ecosistema de la economÌa creativa del centro"/>
    <n v="0"/>
    <m/>
    <n v="0"/>
    <m/>
    <n v="8"/>
    <n v="18"/>
    <x v="483"/>
    <x v="485"/>
  </r>
  <r>
    <n v="6"/>
    <s v="Un Nuevo Contrato Social y Ambiental para la Bogot· del Siglo XXI"/>
    <n v="2020"/>
    <n v="1"/>
    <n v="215"/>
    <x v="5"/>
    <n v="93"/>
    <s v="Sector Cultura, recreaciÛn y deporte"/>
    <n v="3"/>
    <x v="1"/>
    <s v="Localidad"/>
    <n v="3"/>
    <s v="Inspirar confianza y legitimidad para vivir sin miedo y ser epicentro de cultura ciudadana, paz y reconciliaciÛn"/>
    <n v="45"/>
    <s v="Espacio p˙blico m·s seguro y construido colectivamente"/>
    <n v="7664"/>
    <s v="TransformaciÛn Cultural de imaginarios del Centro de Bogot·"/>
    <n v="1"/>
    <s v="04. Inversion no georeferenciable"/>
    <s v="Localidad De Santa FÈ  -  Habitantes De La Localidad De Santa FÈ"/>
    <n v="1"/>
    <s v="Estructurar y gestionar articulaciones y alianzas  estructuradas y gestionadas con entidades p˙blicas y privadas"/>
    <n v="0"/>
    <m/>
    <n v="0"/>
    <m/>
    <n v="1"/>
    <n v="1"/>
    <x v="484"/>
    <x v="486"/>
  </r>
  <r>
    <n v="6"/>
    <s v="Un Nuevo Contrato Social y Ambiental para la Bogot· del Siglo XXI"/>
    <n v="2020"/>
    <n v="1"/>
    <n v="215"/>
    <x v="5"/>
    <n v="93"/>
    <s v="Sector Cultura, recreaciÛn y deporte"/>
    <n v="3"/>
    <x v="1"/>
    <s v="Localidad"/>
    <n v="3"/>
    <s v="Inspirar confianza y legitimidad para vivir sin miedo y ser epicentro de cultura ciudadana, paz y reconciliaciÛn"/>
    <n v="45"/>
    <s v="Espacio p˙blico m·s seguro y construido colectivamente"/>
    <n v="7664"/>
    <s v="TransformaciÛn Cultural de imaginarios del Centro de Bogot·"/>
    <n v="1"/>
    <s v="04. Inversion no georeferenciable"/>
    <s v="Localidad De Santa FÈ  -  Habitantes De La Localidad De Santa FÈ"/>
    <n v="2"/>
    <s v="Desarrollar actividades de intervenciÛn en cultura ciudadana"/>
    <n v="0"/>
    <m/>
    <n v="0"/>
    <m/>
    <n v="5"/>
    <n v="3"/>
    <x v="485"/>
    <x v="487"/>
  </r>
  <r>
    <n v="6"/>
    <s v="Un Nuevo Contrato Social y Ambiental para la Bogot· del Siglo XXI"/>
    <n v="2020"/>
    <n v="1"/>
    <n v="215"/>
    <x v="5"/>
    <n v="93"/>
    <s v="Sector Cultura, recreaciÛn y deporte"/>
    <n v="14"/>
    <x v="6"/>
    <s v="Localidad"/>
    <n v="1"/>
    <s v="Hacer un nuevo contrato social con igualdad de oportunidades para la inclusiÛn social, productiva y polÌtica"/>
    <n v="21"/>
    <s v="CreaciÛn y vida cotidiana: ApropiaciÛn ciudadana del arte, la cultura y el patrimonio, para la democracia cultural"/>
    <n v="7682"/>
    <s v="Desarrollo y fomento a las pr·cticas artÌsticas y culturales para dinamizar el centro de Bogot·"/>
    <n v="1"/>
    <s v="04. Inversion no georeferenciable"/>
    <s v="Localidad De Los M·rtires  -  Habitantes De La Localidad De Los M·rtires"/>
    <n v="1"/>
    <s v="Entregar estimulos para fortalecer a los agentes del sector asÌ como los procesos culturales y artÌsticos."/>
    <n v="0"/>
    <m/>
    <n v="0"/>
    <m/>
    <n v="62"/>
    <n v="41"/>
    <x v="486"/>
    <x v="481"/>
  </r>
  <r>
    <n v="6"/>
    <s v="Un Nuevo Contrato Social y Ambiental para la Bogot· del Siglo XXI"/>
    <n v="2020"/>
    <n v="1"/>
    <n v="215"/>
    <x v="5"/>
    <n v="93"/>
    <s v="Sector Cultura, recreaciÛn y deporte"/>
    <n v="14"/>
    <x v="6"/>
    <s v="Localidad"/>
    <n v="1"/>
    <s v="Hacer un nuevo contrato social con igualdad de oportunidades para la inclusiÛn social, productiva y polÌtica"/>
    <n v="21"/>
    <s v="CreaciÛn y vida cotidiana: ApropiaciÛn ciudadana del arte, la cultura y el patrimonio, para la democracia cultural"/>
    <n v="7682"/>
    <s v="Desarrollo y fomento a las pr·cticas artÌsticas y culturales para dinamizar el centro de Bogot·"/>
    <n v="1"/>
    <s v="04. Inversion no georeferenciable"/>
    <s v="Localidad De Los M·rtires  -  Habitantes De La Localidad De Los M·rtires"/>
    <n v="6"/>
    <s v="Realizar actividades  artÌsticas y culturales para dinamizar el centro de Bogot·, generar encuentro y reconocimiento de las poblaciones y territorios que lo componen"/>
    <n v="0"/>
    <m/>
    <n v="0"/>
    <m/>
    <n v="32"/>
    <n v="25"/>
    <x v="480"/>
    <x v="482"/>
  </r>
  <r>
    <n v="6"/>
    <s v="Un Nuevo Contrato Social y Ambiental para la Bogot· del Siglo XXI"/>
    <n v="2020"/>
    <n v="1"/>
    <n v="215"/>
    <x v="5"/>
    <n v="93"/>
    <s v="Sector Cultura, recreaciÛn y deporte"/>
    <n v="14"/>
    <x v="6"/>
    <s v="Localidad"/>
    <n v="1"/>
    <s v="Hacer un nuevo contrato social con igualdad de oportunidades para la inclusiÛn social, productiva y polÌtica"/>
    <n v="21"/>
    <s v="CreaciÛn y vida cotidiana: ApropiaciÛn ciudadana del arte, la cultura y el patrimonio, para la democracia cultural"/>
    <n v="7682"/>
    <s v="Desarrollo y fomento a las pr·cticas artÌsticas y culturales para dinamizar el centro de Bogot·"/>
    <n v="1"/>
    <s v="04. Inversion no georeferenciable"/>
    <s v="Localidad De Los M·rtires  -  Habitantes De La Localidad De Los M·rtires"/>
    <n v="7"/>
    <s v="Realizar actividades producto de  articulaciones con agentes culturales, organizaciones de base local e infraestructuras culturales del centro de la ciudad"/>
    <n v="0"/>
    <m/>
    <n v="0"/>
    <m/>
    <n v="10"/>
    <n v="9"/>
    <x v="481"/>
    <x v="483"/>
  </r>
  <r>
    <n v="6"/>
    <s v="Un Nuevo Contrato Social y Ambiental para la Bogot· del Siglo XXI"/>
    <n v="2020"/>
    <n v="1"/>
    <n v="215"/>
    <x v="5"/>
    <n v="93"/>
    <s v="Sector Cultura, recreaciÛn y deporte"/>
    <n v="14"/>
    <x v="6"/>
    <s v="Localidad"/>
    <n v="1"/>
    <s v="Hacer un nuevo contrato social con igualdad de oportunidades para la inclusiÛn social, productiva y polÌtica"/>
    <n v="24"/>
    <s v="Bogot· regiÛn emprendedora e innovadora"/>
    <n v="7674"/>
    <s v="Desarrollo del Bronx Distrito Creativo en Bogot·."/>
    <n v="1"/>
    <s v="04. Inversion no georeferenciable"/>
    <s v="Localidad De Los M·rtires  -  Habitantes De La Localidad De Los M·rtires"/>
    <n v="1"/>
    <s v="Realizar apulantamiento al bien de interes cultural La Flauta"/>
    <n v="0"/>
    <m/>
    <n v="0"/>
    <m/>
    <n v="0.3"/>
    <n v="0.3"/>
    <x v="487"/>
    <x v="488"/>
  </r>
  <r>
    <n v="6"/>
    <s v="Un Nuevo Contrato Social y Ambiental para la Bogot· del Siglo XXI"/>
    <n v="2020"/>
    <n v="1"/>
    <n v="215"/>
    <x v="5"/>
    <n v="93"/>
    <s v="Sector Cultura, recreaciÛn y deporte"/>
    <n v="14"/>
    <x v="6"/>
    <s v="Localidad"/>
    <n v="1"/>
    <s v="Hacer un nuevo contrato social con igualdad de oportunidades para la inclusiÛn social, productiva y polÌtica"/>
    <n v="24"/>
    <s v="Bogot· regiÛn emprendedora e innovadora"/>
    <n v="7674"/>
    <s v="Desarrollo del Bronx Distrito Creativo en Bogot·."/>
    <n v="1"/>
    <s v="04. Inversion no georeferenciable"/>
    <s v="Localidad De Los M·rtires  -  Habitantes De La Localidad De Los M·rtires"/>
    <n v="2"/>
    <s v="Elaborar el de estudios y diseÒos de reforzamiento estructural y adecuaciÛn de los Bienes de InterÈs Cultural y del espacio p˙blico denominado la Milla"/>
    <n v="0"/>
    <m/>
    <n v="0"/>
    <m/>
    <n v="9"/>
    <n v="9"/>
    <x v="488"/>
    <x v="489"/>
  </r>
  <r>
    <n v="6"/>
    <s v="Un Nuevo Contrato Social y Ambiental para la Bogot· del Siglo XXI"/>
    <n v="2020"/>
    <n v="1"/>
    <n v="215"/>
    <x v="5"/>
    <n v="93"/>
    <s v="Sector Cultura, recreaciÛn y deporte"/>
    <n v="14"/>
    <x v="6"/>
    <s v="Localidad"/>
    <n v="1"/>
    <s v="Hacer un nuevo contrato social con igualdad de oportunidades para la inclusiÛn social, productiva y polÌtica"/>
    <n v="24"/>
    <s v="Bogot· regiÛn emprendedora e innovadora"/>
    <n v="7674"/>
    <s v="Desarrollo del Bronx Distrito Creativo en Bogot·."/>
    <n v="1"/>
    <s v="04. Inversion no georeferenciable"/>
    <s v="Localidad De Los M·rtires  -  Habitantes De La Localidad De Los M·rtires"/>
    <n v="3"/>
    <s v="Ejecutar el de las obras de reforzamiento estructural y adecuaciÛn de Bienes de InterÈs Cultural y de intervenciÛn del Espacio P˙blico"/>
    <n v="0"/>
    <m/>
    <n v="0"/>
    <m/>
    <n v="0.1"/>
    <n v="0.1"/>
    <x v="489"/>
    <x v="490"/>
  </r>
  <r>
    <n v="6"/>
    <s v="Un Nuevo Contrato Social y Ambiental para la Bogot· del Siglo XXI"/>
    <n v="2020"/>
    <n v="1"/>
    <n v="215"/>
    <x v="5"/>
    <n v="93"/>
    <s v="Sector Cultura, recreaciÛn y deporte"/>
    <n v="14"/>
    <x v="6"/>
    <s v="Localidad"/>
    <n v="1"/>
    <s v="Hacer un nuevo contrato social con igualdad de oportunidades para la inclusiÛn social, productiva y polÌtica"/>
    <n v="24"/>
    <s v="Bogot· regiÛn emprendedora e innovadora"/>
    <n v="7674"/>
    <s v="Desarrollo del Bronx Distrito Creativo en Bogot·."/>
    <n v="1"/>
    <s v="04. Inversion no georeferenciable"/>
    <s v="Localidad De Los M·rtires  -  Habitantes De La Localidad De Los M·rtires"/>
    <n v="4"/>
    <s v="Realizar encuentros en el marco de una metodologÌa  de construcciÛn colectiva sobre el rol del proyecto Bronx Distrito Creativo como instrumento de desarrollo econÛmico local y de inclusiÛn social del centro de Bogot·"/>
    <n v="0"/>
    <m/>
    <n v="0"/>
    <m/>
    <n v="3"/>
    <n v="3"/>
    <x v="490"/>
    <x v="491"/>
  </r>
  <r>
    <n v="6"/>
    <s v="Un Nuevo Contrato Social y Ambiental para la Bogot· del Siglo XXI"/>
    <n v="2020"/>
    <n v="1"/>
    <n v="215"/>
    <x v="5"/>
    <n v="93"/>
    <s v="Sector Cultura, recreaciÛn y deporte"/>
    <n v="14"/>
    <x v="6"/>
    <s v="Localidad"/>
    <n v="1"/>
    <s v="Hacer un nuevo contrato social con igualdad de oportunidades para la inclusiÛn social, productiva y polÌtica"/>
    <n v="24"/>
    <s v="Bogot· regiÛn emprendedora e innovadora"/>
    <n v="7674"/>
    <s v="Desarrollo del Bronx Distrito Creativo en Bogot·."/>
    <n v="1"/>
    <s v="04. Inversion no georeferenciable"/>
    <s v="Localidad De Los M·rtires  -  Habitantes De La Localidad De Los M·rtires"/>
    <n v="5"/>
    <s v="Ejecutar actividades de apropiaciÛn del espacio por parte de la comunidad asÌ como las actividades de comunicaciÛn para difundir la agenda de las actividades de apropiaciÛn"/>
    <n v="0"/>
    <m/>
    <n v="0"/>
    <m/>
    <n v="6"/>
    <n v="6"/>
    <x v="491"/>
    <x v="492"/>
  </r>
  <r>
    <n v="6"/>
    <s v="Un Nuevo Contrato Social y Ambiental para la Bogot· del Siglo XXI"/>
    <n v="2020"/>
    <n v="1"/>
    <n v="215"/>
    <x v="5"/>
    <n v="93"/>
    <s v="Sector Cultura, recreaciÛn y deporte"/>
    <n v="14"/>
    <x v="6"/>
    <s v="Localidad"/>
    <n v="1"/>
    <s v="Hacer un nuevo contrato social con igualdad de oportunidades para la inclusiÛn social, productiva y polÌtica"/>
    <n v="24"/>
    <s v="Bogot· regiÛn emprendedora e innovadora"/>
    <n v="7713"/>
    <s v="Fortalecimiento del ecosistema de la economÌa cultural y creativa del centro de Bogot·."/>
    <n v="1"/>
    <s v="04. Inversion no georeferenciable"/>
    <s v="Localidad De Los M·rtires  -  Habitantes De La Localidad De Los M·rtires"/>
    <n v="3"/>
    <s v="Generar procesos de formaciÛn a personas en competencias personales y empresariales de iniciativas de la economÌa cultural y creativa del centro, se atender· proyectos de emprendimiento de jÛvenes, mujeres y grupos Ètnicos."/>
    <n v="0"/>
    <m/>
    <n v="0"/>
    <m/>
    <n v="36"/>
    <n v="29"/>
    <x v="492"/>
    <x v="484"/>
  </r>
  <r>
    <n v="6"/>
    <s v="Un Nuevo Contrato Social y Ambiental para la Bogot· del Siglo XXI"/>
    <n v="2020"/>
    <n v="1"/>
    <n v="215"/>
    <x v="5"/>
    <n v="93"/>
    <s v="Sector Cultura, recreaciÛn y deporte"/>
    <n v="14"/>
    <x v="6"/>
    <s v="Localidad"/>
    <n v="1"/>
    <s v="Hacer un nuevo contrato social con igualdad de oportunidades para la inclusiÛn social, productiva y polÌtica"/>
    <n v="24"/>
    <s v="Bogot· regiÛn emprendedora e innovadora"/>
    <n v="7713"/>
    <s v="Fortalecimiento del ecosistema de la economÌa cultural y creativa del centro de Bogot·."/>
    <n v="1"/>
    <s v="04. Inversion no georeferenciable"/>
    <s v="Localidad De Los M·rtires  -  Habitantes De La Localidad De Los M·rtires"/>
    <n v="7"/>
    <s v="Otorgar incentivos econÛmicos a agentes del ecosistema de la economÌa creativa del centro"/>
    <n v="0"/>
    <m/>
    <n v="0"/>
    <m/>
    <n v="8"/>
    <n v="9"/>
    <x v="483"/>
    <x v="493"/>
  </r>
  <r>
    <n v="6"/>
    <s v="Un Nuevo Contrato Social y Ambiental para la Bogot· del Siglo XXI"/>
    <n v="2020"/>
    <n v="1"/>
    <n v="215"/>
    <x v="5"/>
    <n v="93"/>
    <s v="Sector Cultura, recreaciÛn y deporte"/>
    <n v="14"/>
    <x v="6"/>
    <s v="Localidad"/>
    <n v="3"/>
    <s v="Inspirar confianza y legitimidad para vivir sin miedo y ser epicentro de cultura ciudadana, paz y reconciliaciÛn"/>
    <n v="45"/>
    <s v="Espacio p˙blico m·s seguro y construido colectivamente"/>
    <n v="7664"/>
    <s v="TransformaciÛn Cultural de imaginarios del Centro de Bogot·"/>
    <n v="1"/>
    <s v="04. Inversion no georeferenciable"/>
    <s v="Localidad De Los M·rtires  -  Habitantes De La Localidad De Los M·rtires"/>
    <n v="1"/>
    <s v="Estructurar y gestionar articulaciones y alianzas  estructuradas y gestionadas con entidades p˙blicas y privadas"/>
    <n v="0"/>
    <m/>
    <n v="0"/>
    <m/>
    <n v="2"/>
    <n v="1"/>
    <x v="484"/>
    <x v="486"/>
  </r>
  <r>
    <n v="6"/>
    <s v="Un Nuevo Contrato Social y Ambiental para la Bogot· del Siglo XXI"/>
    <n v="2020"/>
    <n v="1"/>
    <n v="215"/>
    <x v="5"/>
    <n v="93"/>
    <s v="Sector Cultura, recreaciÛn y deporte"/>
    <n v="14"/>
    <x v="6"/>
    <s v="Localidad"/>
    <n v="3"/>
    <s v="Inspirar confianza y legitimidad para vivir sin miedo y ser epicentro de cultura ciudadana, paz y reconciliaciÛn"/>
    <n v="45"/>
    <s v="Espacio p˙blico m·s seguro y construido colectivamente"/>
    <n v="7664"/>
    <s v="TransformaciÛn Cultural de imaginarios del Centro de Bogot·"/>
    <n v="1"/>
    <s v="04. Inversion no georeferenciable"/>
    <s v="Localidad De Los M·rtires  -  Habitantes De La Localidad De Los M·rtires"/>
    <n v="2"/>
    <s v="Desarrollar actividades de intervenciÛn en cultura ciudadana"/>
    <n v="0"/>
    <m/>
    <n v="0"/>
    <m/>
    <n v="5"/>
    <n v="3"/>
    <x v="485"/>
    <x v="487"/>
  </r>
  <r>
    <n v="6"/>
    <s v="Un Nuevo Contrato Social y Ambiental para la Bogot· del Siglo XXI"/>
    <n v="2020"/>
    <n v="1"/>
    <n v="215"/>
    <x v="5"/>
    <n v="93"/>
    <s v="Sector Cultura, recreaciÛn y deporte"/>
    <n v="14"/>
    <x v="6"/>
    <s v="Localidad"/>
    <n v="3"/>
    <s v="Inspirar confianza y legitimidad para vivir sin miedo y ser epicentro de cultura ciudadana, paz y reconciliaciÛn"/>
    <n v="45"/>
    <s v="Espacio p˙blico m·s seguro y construido colectivamente"/>
    <n v="7664"/>
    <s v="TransformaciÛn Cultural de imaginarios del Centro de Bogot·"/>
    <n v="1"/>
    <s v="04. Inversion no georeferenciable"/>
    <s v="Localidad De Los M·rtires  -  Habitantes De La Localidad De Los M·rtires"/>
    <n v="5"/>
    <s v="Desarrollar actividades de visibilizaciÛn del territorio del antiguo bronx"/>
    <n v="0"/>
    <m/>
    <n v="0"/>
    <m/>
    <n v="5"/>
    <n v="5"/>
    <x v="493"/>
    <x v="494"/>
  </r>
  <r>
    <n v="6"/>
    <s v="Un Nuevo Contrato Social y Ambiental para la Bogot· del Siglo XXI"/>
    <n v="2020"/>
    <n v="1"/>
    <n v="215"/>
    <x v="5"/>
    <n v="93"/>
    <s v="Sector Cultura, recreaciÛn y deporte"/>
    <n v="17"/>
    <x v="19"/>
    <s v="Localidad"/>
    <n v="1"/>
    <s v="Hacer un nuevo contrato social con igualdad de oportunidades para la inclusiÛn social, productiva y polÌtica"/>
    <n v="21"/>
    <s v="CreaciÛn y vida cotidiana: ApropiaciÛn ciudadana del arte, la cultura y el patrimonio, para la democracia cultural"/>
    <n v="7682"/>
    <s v="Desarrollo y fomento a las pr·cticas artÌsticas y culturales para dinamizar el centro de Bogot·"/>
    <n v="1"/>
    <s v="04. Inversion no georeferenciable"/>
    <s v="Localidad De La Candelaria  -  Habitantes De La Localidad De Candelaria"/>
    <n v="1"/>
    <s v="Entregar estimulos para fortalecer a los agentes del sector asÌ como los procesos culturales y artÌsticos."/>
    <n v="0"/>
    <m/>
    <n v="0"/>
    <m/>
    <n v="43"/>
    <n v="51"/>
    <x v="494"/>
    <x v="481"/>
  </r>
  <r>
    <n v="6"/>
    <s v="Un Nuevo Contrato Social y Ambiental para la Bogot· del Siglo XXI"/>
    <n v="2020"/>
    <n v="1"/>
    <n v="215"/>
    <x v="5"/>
    <n v="93"/>
    <s v="Sector Cultura, recreaciÛn y deporte"/>
    <n v="17"/>
    <x v="19"/>
    <s v="Localidad"/>
    <n v="1"/>
    <s v="Hacer un nuevo contrato social con igualdad de oportunidades para la inclusiÛn social, productiva y polÌtica"/>
    <n v="21"/>
    <s v="CreaciÛn y vida cotidiana: ApropiaciÛn ciudadana del arte, la cultura y el patrimonio, para la democracia cultural"/>
    <n v="7682"/>
    <s v="Desarrollo y fomento a las pr·cticas artÌsticas y culturales para dinamizar el centro de Bogot·"/>
    <n v="1"/>
    <s v="04. Inversion no georeferenciable"/>
    <s v="Localidad De La Candelaria  -  Habitantes De La Localidad De Candelaria"/>
    <n v="3"/>
    <s v="Desarrollar programas de formaciÛn artÌstica."/>
    <n v="0"/>
    <m/>
    <n v="0"/>
    <m/>
    <n v="0.5"/>
    <n v="0.5"/>
    <x v="495"/>
    <x v="495"/>
  </r>
  <r>
    <n v="6"/>
    <s v="Un Nuevo Contrato Social y Ambiental para la Bogot· del Siglo XXI"/>
    <n v="2020"/>
    <n v="1"/>
    <n v="215"/>
    <x v="5"/>
    <n v="93"/>
    <s v="Sector Cultura, recreaciÛn y deporte"/>
    <n v="17"/>
    <x v="19"/>
    <s v="Localidad"/>
    <n v="1"/>
    <s v="Hacer un nuevo contrato social con igualdad de oportunidades para la inclusiÛn social, productiva y polÌtica"/>
    <n v="21"/>
    <s v="CreaciÛn y vida cotidiana: ApropiaciÛn ciudadana del arte, la cultura y el patrimonio, para la democracia cultural"/>
    <n v="7682"/>
    <s v="Desarrollo y fomento a las pr·cticas artÌsticas y culturales para dinamizar el centro de Bogot·"/>
    <n v="1"/>
    <s v="04. Inversion no georeferenciable"/>
    <s v="Localidad De La Candelaria  -  Habitantes De La Localidad De Candelaria"/>
    <n v="6"/>
    <s v="Realizar actividades  artÌsticas y culturales para dinamizar el centro de Bogot·, generar encuentro y reconocimiento de las poblaciones y territorios que lo componen"/>
    <n v="0"/>
    <m/>
    <n v="0"/>
    <m/>
    <n v="33"/>
    <n v="29"/>
    <x v="496"/>
    <x v="482"/>
  </r>
  <r>
    <n v="6"/>
    <s v="Un Nuevo Contrato Social y Ambiental para la Bogot· del Siglo XXI"/>
    <n v="2020"/>
    <n v="1"/>
    <n v="215"/>
    <x v="5"/>
    <n v="93"/>
    <s v="Sector Cultura, recreaciÛn y deporte"/>
    <n v="17"/>
    <x v="19"/>
    <s v="Localidad"/>
    <n v="1"/>
    <s v="Hacer un nuevo contrato social con igualdad de oportunidades para la inclusiÛn social, productiva y polÌtica"/>
    <n v="21"/>
    <s v="CreaciÛn y vida cotidiana: ApropiaciÛn ciudadana del arte, la cultura y el patrimonio, para la democracia cultural"/>
    <n v="7682"/>
    <s v="Desarrollo y fomento a las pr·cticas artÌsticas y culturales para dinamizar el centro de Bogot·"/>
    <n v="1"/>
    <s v="04. Inversion no georeferenciable"/>
    <s v="Localidad De La Candelaria  -  Habitantes De La Localidad De Candelaria"/>
    <n v="7"/>
    <s v="Realizar actividades producto de  articulaciones con agentes culturales, organizaciones de base local e infraestructuras culturales del centro de la ciudad"/>
    <n v="0"/>
    <m/>
    <n v="0"/>
    <m/>
    <n v="12"/>
    <n v="9"/>
    <x v="481"/>
    <x v="483"/>
  </r>
  <r>
    <n v="6"/>
    <s v="Un Nuevo Contrato Social y Ambiental para la Bogot· del Siglo XXI"/>
    <n v="2020"/>
    <n v="1"/>
    <n v="215"/>
    <x v="5"/>
    <n v="93"/>
    <s v="Sector Cultura, recreaciÛn y deporte"/>
    <n v="17"/>
    <x v="19"/>
    <s v="Localidad"/>
    <n v="1"/>
    <s v="Hacer un nuevo contrato social con igualdad de oportunidades para la inclusiÛn social, productiva y polÌtica"/>
    <n v="21"/>
    <s v="CreaciÛn y vida cotidiana: ApropiaciÛn ciudadana del arte, la cultura y el patrimonio, para la democracia cultural"/>
    <n v="7724"/>
    <s v="Mejoramiento y conservaciÛn de la infraestructura cultural p˙blica para el disfrute del centro de Bogot·"/>
    <n v="1"/>
    <s v="04. Inversion no georeferenciable"/>
    <s v="Localidad De La Candelaria  -  Habitantes De La Localidad De La Candelaria"/>
    <n v="1"/>
    <s v="Elaborar y ejecutar Plan de Mantenimiento y operaciÛn del equipamiento cultural incluidos los espacios y los equipos tÈcnicos requeridos para el desarrollo de la actividad misional de la entidad"/>
    <n v="0"/>
    <m/>
    <n v="0"/>
    <m/>
    <n v="0.09"/>
    <n v="0.08"/>
    <x v="497"/>
    <x v="496"/>
  </r>
  <r>
    <n v="6"/>
    <s v="Un Nuevo Contrato Social y Ambiental para la Bogot· del Siglo XXI"/>
    <n v="2020"/>
    <n v="1"/>
    <n v="215"/>
    <x v="5"/>
    <n v="93"/>
    <s v="Sector Cultura, recreaciÛn y deporte"/>
    <n v="17"/>
    <x v="19"/>
    <s v="Localidad"/>
    <n v="1"/>
    <s v="Hacer un nuevo contrato social con igualdad de oportunidades para la inclusiÛn social, productiva y polÌtica"/>
    <n v="21"/>
    <s v="CreaciÛn y vida cotidiana: ApropiaciÛn ciudadana del arte, la cultura y el patrimonio, para la democracia cultural"/>
    <n v="7724"/>
    <s v="Mejoramiento y conservaciÛn de la infraestructura cultural p˙blica para el disfrute del centro de Bogot·"/>
    <n v="1"/>
    <s v="04. Inversion no georeferenciable"/>
    <s v="Localidad De La Candelaria  -  Habitantes De La Localidad De La Candelaria"/>
    <n v="3"/>
    <s v="Realizar el  de las obras de  dotaciÛn, adecuaciÛn y/o reforzamiento  de la infraestructura cultural."/>
    <n v="0"/>
    <m/>
    <n v="0"/>
    <m/>
    <n v="17"/>
    <n v="7.99"/>
    <x v="498"/>
    <x v="497"/>
  </r>
  <r>
    <n v="6"/>
    <s v="Un Nuevo Contrato Social y Ambiental para la Bogot· del Siglo XXI"/>
    <n v="2020"/>
    <n v="1"/>
    <n v="215"/>
    <x v="5"/>
    <n v="93"/>
    <s v="Sector Cultura, recreaciÛn y deporte"/>
    <n v="17"/>
    <x v="19"/>
    <s v="Localidad"/>
    <n v="1"/>
    <s v="Hacer un nuevo contrato social con igualdad de oportunidades para la inclusiÛn social, productiva y polÌtica"/>
    <n v="24"/>
    <s v="Bogot· regiÛn emprendedora e innovadora"/>
    <n v="7713"/>
    <s v="Fortalecimiento del ecosistema de la economÌa cultural y creativa del centro de Bogot·."/>
    <n v="1"/>
    <s v="04. Inversion no georeferenciable"/>
    <s v="Localidad De La Candelaria  -  Habitantes De La Localidad De La Candelaria"/>
    <n v="3"/>
    <s v="Generar procesos de formaciÛn a personas en competencias personales y empresariales de iniciativas de la economÌa cultural y creativa del centro, se atender· proyectos de emprendimiento de jÛvenes, mujeres y grupos Ètnicos."/>
    <n v="0"/>
    <m/>
    <n v="0"/>
    <m/>
    <n v="20"/>
    <n v="29"/>
    <x v="482"/>
    <x v="484"/>
  </r>
  <r>
    <n v="6"/>
    <s v="Un Nuevo Contrato Social y Ambiental para la Bogot· del Siglo XXI"/>
    <n v="2020"/>
    <n v="1"/>
    <n v="215"/>
    <x v="5"/>
    <n v="93"/>
    <s v="Sector Cultura, recreaciÛn y deporte"/>
    <n v="17"/>
    <x v="19"/>
    <s v="Localidad"/>
    <n v="1"/>
    <s v="Hacer un nuevo contrato social con igualdad de oportunidades para la inclusiÛn social, productiva y polÌtica"/>
    <n v="24"/>
    <s v="Bogot· regiÛn emprendedora e innovadora"/>
    <n v="7713"/>
    <s v="Fortalecimiento del ecosistema de la economÌa cultural y creativa del centro de Bogot·."/>
    <n v="1"/>
    <s v="04. Inversion no georeferenciable"/>
    <s v="Localidad De La Candelaria  -  Habitantes De La Localidad De La Candelaria"/>
    <n v="7"/>
    <s v="Otorgar incentivos econÛmicos a agentes del ecosistema de la economÌa creativa del centro"/>
    <n v="0"/>
    <m/>
    <n v="0"/>
    <m/>
    <n v="8"/>
    <n v="11"/>
    <x v="483"/>
    <x v="498"/>
  </r>
  <r>
    <n v="6"/>
    <s v="Un Nuevo Contrato Social y Ambiental para la Bogot· del Siglo XXI"/>
    <n v="2020"/>
    <n v="1"/>
    <n v="215"/>
    <x v="5"/>
    <n v="93"/>
    <s v="Sector Cultura, recreaciÛn y deporte"/>
    <n v="17"/>
    <x v="19"/>
    <s v="Localidad"/>
    <n v="3"/>
    <s v="Inspirar confianza y legitimidad para vivir sin miedo y ser epicentro de cultura ciudadana, paz y reconciliaciÛn"/>
    <n v="45"/>
    <s v="Espacio p˙blico m·s seguro y construido colectivamente"/>
    <n v="7664"/>
    <s v="TransformaciÛn Cultural de imaginarios del Centro de Bogot·"/>
    <n v="1"/>
    <s v="04. Inversion no georeferenciable"/>
    <s v="Localidad De La Candelaria  -  Habitantes De La Localidad De La Candelaria"/>
    <n v="1"/>
    <s v="Estructurar y gestionar articulaciones y alianzas  estructuradas y gestionadas con entidades p˙blicas y privadas"/>
    <n v="0"/>
    <m/>
    <n v="0"/>
    <m/>
    <n v="1"/>
    <n v="1"/>
    <x v="484"/>
    <x v="486"/>
  </r>
  <r>
    <n v="6"/>
    <s v="Un Nuevo Contrato Social y Ambiental para la Bogot· del Siglo XXI"/>
    <n v="2020"/>
    <n v="1"/>
    <n v="215"/>
    <x v="5"/>
    <n v="93"/>
    <s v="Sector Cultura, recreaciÛn y deporte"/>
    <n v="17"/>
    <x v="19"/>
    <s v="Localidad"/>
    <n v="3"/>
    <s v="Inspirar confianza y legitimidad para vivir sin miedo y ser epicentro de cultura ciudadana, paz y reconciliaciÛn"/>
    <n v="45"/>
    <s v="Espacio p˙blico m·s seguro y construido colectivamente"/>
    <n v="7664"/>
    <s v="TransformaciÛn Cultural de imaginarios del Centro de Bogot·"/>
    <n v="1"/>
    <s v="04. Inversion no georeferenciable"/>
    <s v="Localidad De La Candelaria  -  Habitantes De La Localidad De La Candelaria"/>
    <n v="2"/>
    <s v="Desarrollar actividades de intervenciÛn en cultura ciudadana"/>
    <n v="0"/>
    <m/>
    <n v="0"/>
    <m/>
    <n v="4"/>
    <n v="3"/>
    <x v="485"/>
    <x v="487"/>
  </r>
  <r>
    <n v="6"/>
    <s v="Un Nuevo Contrato Social y Ambiental para la Bogot· del Siglo XXI"/>
    <n v="2020"/>
    <n v="1"/>
    <n v="215"/>
    <x v="5"/>
    <n v="93"/>
    <s v="Sector Cultura, recreaciÛn y deporte"/>
    <n v="66"/>
    <x v="21"/>
    <s v="LocalizaciÛn"/>
    <n v="5"/>
    <s v="Construir Bogot· RegiÛn con gobierno abierto, transparente y ciudadanÌa consciente"/>
    <n v="56"/>
    <s v="GestiÛn P˙blica Efectiva"/>
    <n v="7760"/>
    <s v="ModernizaciÛn de la Arquitectura Institucional de la FUGA"/>
    <n v="1"/>
    <s v="04. Inversion no georeferenciable"/>
    <s v="Sedes De La Entidad  -  Sedes Administrativas De La Entidad"/>
    <n v="2"/>
    <s v="Efectuar el % de las actividades de manteminiento, dotaciÛn de elementos, adecuaciones y apoyo para la conservaciÛn de la infraestructura y bienes"/>
    <n v="0"/>
    <m/>
    <n v="0"/>
    <m/>
    <n v="90"/>
    <n v="90"/>
    <x v="499"/>
    <x v="499"/>
  </r>
  <r>
    <n v="6"/>
    <s v="Un Nuevo Contrato Social y Ambiental para la Bogot· del Siglo XXI"/>
    <n v="2020"/>
    <n v="1"/>
    <n v="215"/>
    <x v="5"/>
    <n v="93"/>
    <s v="Sector Cultura, recreaciÛn y deporte"/>
    <n v="66"/>
    <x v="21"/>
    <s v="LocalizaciÛn"/>
    <n v="5"/>
    <s v="Construir Bogot· RegiÛn con gobierno abierto, transparente y ciudadanÌa consciente"/>
    <n v="56"/>
    <s v="GestiÛn P˙blica Efectiva"/>
    <n v="7760"/>
    <s v="ModernizaciÛn de la Arquitectura Institucional de la FUGA"/>
    <n v="1"/>
    <s v="04. Inversion no georeferenciable"/>
    <s v="Sedes De La Entidad  -  Sedes Administrativas De La Entidad"/>
    <n v="3"/>
    <s v="Implementar el % de la polÌtica de Gobierno Digital"/>
    <n v="0"/>
    <m/>
    <n v="0"/>
    <m/>
    <n v="10"/>
    <n v="10"/>
    <x v="500"/>
    <x v="500"/>
  </r>
  <r>
    <n v="6"/>
    <s v="Un Nuevo Contrato Social y Ambiental para la Bogot· del Siglo XXI"/>
    <n v="2020"/>
    <n v="1"/>
    <n v="215"/>
    <x v="5"/>
    <n v="93"/>
    <s v="Sector Cultura, recreaciÛn y deporte"/>
    <n v="66"/>
    <x v="21"/>
    <s v="LocalizaciÛn"/>
    <n v="5"/>
    <s v="Construir Bogot· RegiÛn con gobierno abierto, transparente y ciudadanÌa consciente"/>
    <n v="56"/>
    <s v="GestiÛn P˙blica Efectiva"/>
    <n v="7760"/>
    <s v="ModernizaciÛn de la Arquitectura Institucional de la FUGA"/>
    <n v="1"/>
    <s v="04. Inversion no georeferenciable"/>
    <s v="Sedes De La Entidad  -  Sedes Administrativas De La Entidad"/>
    <n v="4"/>
    <s v="Adquirir el % de bienes y servicios  relacionados con infraestructura tecnolÛgica de la entidad."/>
    <n v="0"/>
    <m/>
    <n v="0"/>
    <m/>
    <n v="100"/>
    <n v="100"/>
    <x v="501"/>
    <x v="501"/>
  </r>
  <r>
    <n v="6"/>
    <s v="Un Nuevo Contrato Social y Ambiental para la Bogot· del Siglo XXI"/>
    <n v="2020"/>
    <n v="1"/>
    <n v="215"/>
    <x v="5"/>
    <n v="93"/>
    <s v="Sector Cultura, recreaciÛn y deporte"/>
    <n v="66"/>
    <x v="21"/>
    <s v="LocalizaciÛn"/>
    <n v="5"/>
    <s v="Construir Bogot· RegiÛn con gobierno abierto, transparente y ciudadanÌa consciente"/>
    <n v="56"/>
    <s v="GestiÛn P˙blica Efectiva"/>
    <n v="7760"/>
    <s v="ModernizaciÛn de la Arquitectura Institucional de la FUGA"/>
    <n v="1"/>
    <s v="04. Inversion no georeferenciable"/>
    <s v="Sedes De La Entidad  -  Sedes Administrativas De La Entidad"/>
    <n v="6"/>
    <s v="Ejecutar el % de las actividades  del plan de trabajo para la implementaciÛn de las PolÌticas de GestiÛn y DesempeÒo articulado con el Sistema de GestiÛn."/>
    <n v="0"/>
    <m/>
    <n v="0"/>
    <m/>
    <n v="10"/>
    <n v="9.24"/>
    <x v="502"/>
    <x v="502"/>
  </r>
  <r>
    <n v="6"/>
    <s v="Un Nuevo Contrato Social y Ambiental para la Bogot· del Siglo XXI"/>
    <n v="2020"/>
    <n v="1"/>
    <n v="215"/>
    <x v="5"/>
    <n v="93"/>
    <s v="Sector Cultura, recreaciÛn y deporte"/>
    <n v="66"/>
    <x v="21"/>
    <s v="LocalizaciÛn"/>
    <n v="5"/>
    <s v="Construir Bogot· RegiÛn con gobierno abierto, transparente y ciudadanÌa consciente"/>
    <n v="56"/>
    <s v="GestiÛn P˙blica Efectiva"/>
    <n v="7760"/>
    <s v="ModernizaciÛn de la Arquitectura Institucional de la FUGA"/>
    <n v="1"/>
    <s v="04. Inversion no georeferenciable"/>
    <s v="Sedes De La Entidad  -  Sedes Administrativas De La Entidad"/>
    <n v="7"/>
    <s v="Implementar al % de la estrategia de comunicaciones  que garantice el posicionamiento de la imagen institucional de la entidad."/>
    <n v="0"/>
    <m/>
    <n v="0"/>
    <m/>
    <n v="10"/>
    <n v="10"/>
    <x v="503"/>
    <x v="503"/>
  </r>
  <r>
    <n v="6"/>
    <s v="Un Nuevo Contrato Social y Ambiental para la Bogot· del Siglo XXI"/>
    <n v="2020"/>
    <n v="1"/>
    <n v="215"/>
    <x v="5"/>
    <n v="93"/>
    <s v="Sector Cultura, recreaciÛn y deporte"/>
    <n v="66"/>
    <x v="21"/>
    <s v="LocalizaciÛn"/>
    <n v="5"/>
    <s v="Construir Bogot· RegiÛn con gobierno abierto, transparente y ciudadanÌa consciente"/>
    <n v="56"/>
    <s v="GestiÛn P˙blica Efectiva"/>
    <n v="7760"/>
    <s v="ModernizaciÛn de la Arquitectura Institucional de la FUGA"/>
    <n v="1"/>
    <s v="04. Inversion no georeferenciable"/>
    <s v="Sedes De La Entidad  -  Sedes Administrativas De La Entidad"/>
    <n v="8"/>
    <s v="Generar contenidos audiovisuales para la promociÛn del centro, a travÈs de alianzas interinstitucionales con medios de comunicaciÛn de la ciudad."/>
    <n v="0"/>
    <m/>
    <n v="0"/>
    <m/>
    <n v="70"/>
    <n v="70"/>
    <x v="504"/>
    <x v="504"/>
  </r>
  <r>
    <n v="6"/>
    <s v="Un Nuevo Contrato Social y Ambiental para la Bogot· del Siglo XXI"/>
    <n v="2020"/>
    <n v="1"/>
    <n v="215"/>
    <x v="5"/>
    <n v="93"/>
    <s v="Sector Cultura, recreaciÛn y deporte"/>
    <n v="77"/>
    <x v="10"/>
    <s v="LocalizaciÛn"/>
    <n v="1"/>
    <s v="Hacer un nuevo contrato social con igualdad de oportunidades para la inclusiÛn social, productiva y polÌtica"/>
    <n v="21"/>
    <s v="CreaciÛn y vida cotidiana: ApropiaciÛn ciudadana del arte, la cultura y el patrimonio, para la democracia cultural"/>
    <n v="7682"/>
    <s v="Desarrollo y fomento a las pr·cticas artÌsticas y culturales para dinamizar el centro de Bogot·"/>
    <n v="1"/>
    <s v="04. Inversion no georeferenciable"/>
    <s v="Todas Las Localidades Del Distrito  -  Habitantes De Todas Las Localidades Del Distrito"/>
    <n v="1"/>
    <s v="Entregar estimulos para fortalecer a los agentes del sector asÌ como los procesos culturales y artÌsticos."/>
    <n v="0"/>
    <m/>
    <n v="0"/>
    <m/>
    <n v="0"/>
    <n v="34"/>
    <x v="486"/>
    <x v="481"/>
  </r>
  <r>
    <n v="6"/>
    <s v="Un Nuevo Contrato Social y Ambiental para la Bogot· del Siglo XXI"/>
    <n v="2020"/>
    <n v="1"/>
    <n v="215"/>
    <x v="5"/>
    <n v="93"/>
    <s v="Sector Cultura, recreaciÛn y deporte"/>
    <n v="77"/>
    <x v="10"/>
    <s v="LocalizaciÛn"/>
    <n v="1"/>
    <s v="Hacer un nuevo contrato social con igualdad de oportunidades para la inclusiÛn social, productiva y polÌtica"/>
    <n v="21"/>
    <s v="CreaciÛn y vida cotidiana: ApropiaciÛn ciudadana del arte, la cultura y el patrimonio, para la democracia cultural"/>
    <n v="7682"/>
    <s v="Desarrollo y fomento a las pr·cticas artÌsticas y culturales para dinamizar el centro de Bogot·"/>
    <n v="1"/>
    <s v="04. Inversion no georeferenciable"/>
    <s v="Todas Las Localidades Del Distrito  -  Habitantes De Todas Las Localidades Del Distrito"/>
    <n v="4"/>
    <s v="Desarrollar programas de formaciÛn de p˙blicos desde las acciones de las artes vivas y musicales y/o artes pl·sticas y visuales ."/>
    <n v="0"/>
    <m/>
    <n v="0"/>
    <m/>
    <n v="0.5"/>
    <n v="0.5"/>
    <x v="470"/>
    <x v="505"/>
  </r>
  <r>
    <n v="6"/>
    <s v="Un Nuevo Contrato Social y Ambiental para la Bogot· del Siglo XXI"/>
    <n v="2020"/>
    <n v="1"/>
    <n v="215"/>
    <x v="5"/>
    <n v="93"/>
    <s v="Sector Cultura, recreaciÛn y deporte"/>
    <n v="77"/>
    <x v="10"/>
    <s v="LocalizaciÛn"/>
    <n v="1"/>
    <s v="Hacer un nuevo contrato social con igualdad de oportunidades para la inclusiÛn social, productiva y polÌtica"/>
    <n v="21"/>
    <s v="CreaciÛn y vida cotidiana: ApropiaciÛn ciudadana del arte, la cultura y el patrimonio, para la democracia cultural"/>
    <n v="7682"/>
    <s v="Desarrollo y fomento a las pr·cticas artÌsticas y culturales para dinamizar el centro de Bogot·"/>
    <n v="1"/>
    <s v="04. Inversion no georeferenciable"/>
    <s v="Todas Las Localidades Del Distrito  -  Habitantes De Todas Las Localidades Del Distrito"/>
    <n v="5"/>
    <s v="Realizar festivales  como escenario musical para el fortalecimiento de Bogot· como ciudad creativa de la m˙sica"/>
    <n v="0"/>
    <m/>
    <n v="0"/>
    <m/>
    <n v="0.5"/>
    <n v="0.5"/>
    <x v="505"/>
    <x v="506"/>
  </r>
  <r>
    <n v="6"/>
    <s v="Un Nuevo Contrato Social y Ambiental para la Bogot· del Siglo XXI"/>
    <n v="2020"/>
    <n v="1"/>
    <n v="215"/>
    <x v="5"/>
    <n v="93"/>
    <s v="Sector Cultura, recreaciÛn y deporte"/>
    <n v="77"/>
    <x v="10"/>
    <s v="LocalizaciÛn"/>
    <n v="1"/>
    <s v="Hacer un nuevo contrato social con igualdad de oportunidades para la inclusiÛn social, productiva y polÌtica"/>
    <n v="21"/>
    <s v="CreaciÛn y vida cotidiana: ApropiaciÛn ciudadana del arte, la cultura y el patrimonio, para la democracia cultural"/>
    <n v="7682"/>
    <s v="Desarrollo y fomento a las pr·cticas artÌsticas y culturales para dinamizar el centro de Bogot·"/>
    <n v="1"/>
    <s v="04. Inversion no georeferenciable"/>
    <s v="Todas Las Localidades Del Distrito  -  Habitantes De Todas Las Localidades Del Distrito"/>
    <n v="6"/>
    <s v="Realizar actividades  artÌsticas y culturales para dinamizar el centro de Bogot·, generar encuentro y reconocimiento de las poblaciones y territorios que lo componen"/>
    <n v="0"/>
    <m/>
    <n v="0"/>
    <m/>
    <n v="0"/>
    <n v="12"/>
    <x v="480"/>
    <x v="507"/>
  </r>
  <r>
    <n v="6"/>
    <s v="Un Nuevo Contrato Social y Ambiental para la Bogot· del Siglo XXI"/>
    <n v="2020"/>
    <n v="1"/>
    <n v="215"/>
    <x v="5"/>
    <n v="93"/>
    <s v="Sector Cultura, recreaciÛn y deporte"/>
    <n v="77"/>
    <x v="10"/>
    <s v="LocalizaciÛn"/>
    <n v="1"/>
    <s v="Hacer un nuevo contrato social con igualdad de oportunidades para la inclusiÛn social, productiva y polÌtica"/>
    <n v="21"/>
    <s v="CreaciÛn y vida cotidiana: ApropiaciÛn ciudadana del arte, la cultura y el patrimonio, para la democracia cultural"/>
    <n v="7682"/>
    <s v="Desarrollo y fomento a las pr·cticas artÌsticas y culturales para dinamizar el centro de Bogot·"/>
    <n v="1"/>
    <s v="04. Inversion no georeferenciable"/>
    <s v="Todas Las Localidades Del Distrito  -  Habitantes De Todas Las Localidades Del Distrito"/>
    <n v="7"/>
    <s v="Realizar actividades producto de  articulaciones con agentes culturales, organizaciones de base local e infraestructuras culturales del centro de la ciudad"/>
    <n v="0"/>
    <m/>
    <n v="0"/>
    <m/>
    <n v="0"/>
    <n v="4"/>
    <x v="481"/>
    <x v="483"/>
  </r>
  <r>
    <n v="6"/>
    <s v="Un Nuevo Contrato Social y Ambiental para la Bogot· del Siglo XXI"/>
    <n v="2020"/>
    <n v="1"/>
    <n v="215"/>
    <x v="5"/>
    <n v="93"/>
    <s v="Sector Cultura, recreaciÛn y deporte"/>
    <n v="77"/>
    <x v="10"/>
    <s v="LocalizaciÛn"/>
    <n v="1"/>
    <s v="Hacer un nuevo contrato social con igualdad de oportunidades para la inclusiÛn social, productiva y polÌtica"/>
    <n v="21"/>
    <s v="CreaciÛn y vida cotidiana: ApropiaciÛn ciudadana del arte, la cultura y el patrimonio, para la democracia cultural"/>
    <n v="7682"/>
    <s v="Desarrollo y fomento a las pr·cticas artÌsticas y culturales para dinamizar el centro de Bogot·"/>
    <n v="1"/>
    <s v="04. Inversion no georeferenciable"/>
    <s v="Todas Las Localidades Del Distrito  -  Habitantes De Todas Las Localidades Del Distrito"/>
    <n v="8"/>
    <s v="Desarrollar estrategias editoriales de publicaciones y contenidos, fÌsicos y digitales, que puedan ser distribuidos, divulgados y circulados mediante el uso de la tecnologÌa, las comunicaciones y las nuevas herramientas digitales para fortalecer la participaciÛn de las comunidades y para vincular redes de conocimiento con actores del centro"/>
    <n v="0"/>
    <m/>
    <n v="0"/>
    <m/>
    <n v="2"/>
    <n v="1.9"/>
    <x v="470"/>
    <x v="508"/>
  </r>
  <r>
    <n v="6"/>
    <s v="Un Nuevo Contrato Social y Ambiental para la Bogot· del Siglo XXI"/>
    <n v="2020"/>
    <n v="1"/>
    <n v="215"/>
    <x v="5"/>
    <n v="93"/>
    <s v="Sector Cultura, recreaciÛn y deporte"/>
    <n v="77"/>
    <x v="10"/>
    <s v="LocalizaciÛn"/>
    <n v="1"/>
    <s v="Hacer un nuevo contrato social con igualdad de oportunidades para la inclusiÛn social, productiva y polÌtica"/>
    <n v="21"/>
    <s v="CreaciÛn y vida cotidiana: ApropiaciÛn ciudadana del arte, la cultura y el patrimonio, para la democracia cultural"/>
    <n v="7724"/>
    <s v="Mejoramiento y conservaciÛn de la infraestructura cultural p˙blica para el disfrute del centro de Bogot·"/>
    <n v="1"/>
    <s v="04. Inversion no georeferenciable"/>
    <s v="Todas Las Localidades Del Distrito  -  Habitantes De Todas Las Localidades Del Distrito"/>
    <n v="2"/>
    <s v="Construir PolÌtica Curatorial para el manejo, conservaciÛn, aval˙o, museografÌa y gestiÛn de la ColecciÛn de arte FUGA"/>
    <n v="0"/>
    <m/>
    <n v="0"/>
    <m/>
    <n v="0.15"/>
    <n v="0.15"/>
    <x v="506"/>
    <x v="509"/>
  </r>
  <r>
    <n v="6"/>
    <s v="Un Nuevo Contrato Social y Ambiental para la Bogot· del Siglo XXI"/>
    <n v="2020"/>
    <n v="1"/>
    <n v="215"/>
    <x v="5"/>
    <n v="93"/>
    <s v="Sector Cultura, recreaciÛn y deporte"/>
    <n v="77"/>
    <x v="10"/>
    <s v="LocalizaciÛn"/>
    <n v="1"/>
    <s v="Hacer un nuevo contrato social con igualdad de oportunidades para la inclusiÛn social, productiva y polÌtica"/>
    <n v="24"/>
    <s v="Bogot· regiÛn emprendedora e innovadora"/>
    <n v="7674"/>
    <s v="Desarrollo del Bronx Distrito Creativo en Bogot·."/>
    <n v="1"/>
    <s v="04. Inversion no georeferenciable"/>
    <s v="Todas Las Localidades Del Distrito  -  Habitantes De Todas Las Localidades Del Distrito"/>
    <n v="6"/>
    <s v="Ejecutar modelo de colaboraciÛn p˙blico privada"/>
    <n v="0"/>
    <m/>
    <n v="0"/>
    <m/>
    <n v="0.1"/>
    <n v="0.1"/>
    <x v="507"/>
    <x v="510"/>
  </r>
  <r>
    <n v="6"/>
    <s v="Un Nuevo Contrato Social y Ambiental para la Bogot· del Siglo XXI"/>
    <n v="2020"/>
    <n v="1"/>
    <n v="215"/>
    <x v="5"/>
    <n v="93"/>
    <s v="Sector Cultura, recreaciÛn y deporte"/>
    <n v="77"/>
    <x v="10"/>
    <s v="LocalizaciÛn"/>
    <n v="1"/>
    <s v="Hacer un nuevo contrato social con igualdad de oportunidades para la inclusiÛn social, productiva y polÌtica"/>
    <n v="24"/>
    <s v="Bogot· regiÛn emprendedora e innovadora"/>
    <n v="7713"/>
    <s v="Fortalecimiento del ecosistema de la economÌa cultural y creativa del centro de Bogot·."/>
    <n v="1"/>
    <s v="04. Inversion no georeferenciable"/>
    <s v="Todas Las Localidades Del Distrito  -  Habitantes De Todas Las Localidades Del Distrito"/>
    <n v="1"/>
    <s v="Desarrollar documentos de caracterizaciÛn de las din·micas de oferta y demanda del ecosistema creativo del centro"/>
    <n v="0"/>
    <m/>
    <n v="0"/>
    <m/>
    <n v="0.8"/>
    <n v="0.8"/>
    <x v="508"/>
    <x v="511"/>
  </r>
  <r>
    <n v="6"/>
    <s v="Un Nuevo Contrato Social y Ambiental para la Bogot· del Siglo XXI"/>
    <n v="2020"/>
    <n v="1"/>
    <n v="215"/>
    <x v="5"/>
    <n v="93"/>
    <s v="Sector Cultura, recreaciÛn y deporte"/>
    <n v="77"/>
    <x v="10"/>
    <s v="LocalizaciÛn"/>
    <n v="1"/>
    <s v="Hacer un nuevo contrato social con igualdad de oportunidades para la inclusiÛn social, productiva y polÌtica"/>
    <n v="24"/>
    <s v="Bogot· regiÛn emprendedora e innovadora"/>
    <n v="7713"/>
    <s v="Fortalecimiento del ecosistema de la economÌa cultural y creativa del centro de Bogot·."/>
    <n v="1"/>
    <s v="04. Inversion no georeferenciable"/>
    <s v="Todas Las Localidades Del Distrito  -  Habitantes De Todas Las Localidades Del Distrito"/>
    <n v="2"/>
    <s v="Apoyar tÈcnicamente el desarrollo de procesos locales en la economÌa cultural y creativa del centro y su articulaciÛn con otros sectores"/>
    <n v="0"/>
    <m/>
    <n v="0"/>
    <m/>
    <n v="0.8"/>
    <n v="0.8"/>
    <x v="509"/>
    <x v="512"/>
  </r>
  <r>
    <n v="6"/>
    <s v="Un Nuevo Contrato Social y Ambiental para la Bogot· del Siglo XXI"/>
    <n v="2020"/>
    <n v="1"/>
    <n v="215"/>
    <x v="5"/>
    <n v="93"/>
    <s v="Sector Cultura, recreaciÛn y deporte"/>
    <n v="77"/>
    <x v="10"/>
    <s v="LocalizaciÛn"/>
    <n v="1"/>
    <s v="Hacer un nuevo contrato social con igualdad de oportunidades para la inclusiÛn social, productiva y polÌtica"/>
    <n v="24"/>
    <s v="Bogot· regiÛn emprendedora e innovadora"/>
    <n v="7713"/>
    <s v="Fortalecimiento del ecosistema de la economÌa cultural y creativa del centro de Bogot·."/>
    <n v="1"/>
    <s v="04. Inversion no georeferenciable"/>
    <s v="Todas Las Localidades Del Distrito  -  Habitantes De Todas Las Localidades Del Distrito"/>
    <n v="3"/>
    <s v="Generar procesos de formaciÛn a personas en competencias personales y empresariales de iniciativas de la economÌa cultural y creativa del centro, se atender· proyectos de emprendimiento de jÛvenes, mujeres y grupos Ètnicos."/>
    <n v="0"/>
    <m/>
    <n v="0"/>
    <m/>
    <n v="20"/>
    <n v="26"/>
    <x v="492"/>
    <x v="513"/>
  </r>
  <r>
    <n v="6"/>
    <s v="Un Nuevo Contrato Social y Ambiental para la Bogot· del Siglo XXI"/>
    <n v="2020"/>
    <n v="1"/>
    <n v="215"/>
    <x v="5"/>
    <n v="93"/>
    <s v="Sector Cultura, recreaciÛn y deporte"/>
    <n v="77"/>
    <x v="10"/>
    <s v="LocalizaciÛn"/>
    <n v="1"/>
    <s v="Hacer un nuevo contrato social con igualdad de oportunidades para la inclusiÛn social, productiva y polÌtica"/>
    <n v="24"/>
    <s v="Bogot· regiÛn emprendedora e innovadora"/>
    <n v="7713"/>
    <s v="Fortalecimiento del ecosistema de la economÌa cultural y creativa del centro de Bogot·."/>
    <n v="1"/>
    <s v="04. Inversion no georeferenciable"/>
    <s v="Todas Las Localidades Del Distrito  -  Habitantes De Todas Las Localidades Del Distrito"/>
    <n v="5"/>
    <s v="Apoyar la realizaciÛn de mercados o la participaciÛn de agentes en espacios de circulaciÛn o promociÛn."/>
    <n v="0"/>
    <m/>
    <n v="0"/>
    <m/>
    <n v="1"/>
    <n v="1"/>
    <x v="493"/>
    <x v="45"/>
  </r>
  <r>
    <n v="6"/>
    <s v="Un Nuevo Contrato Social y Ambiental para la Bogot· del Siglo XXI"/>
    <n v="2020"/>
    <n v="1"/>
    <n v="215"/>
    <x v="5"/>
    <n v="93"/>
    <s v="Sector Cultura, recreaciÛn y deporte"/>
    <n v="77"/>
    <x v="10"/>
    <s v="LocalizaciÛn"/>
    <n v="1"/>
    <s v="Hacer un nuevo contrato social con igualdad de oportunidades para la inclusiÛn social, productiva y polÌtica"/>
    <n v="24"/>
    <s v="Bogot· regiÛn emprendedora e innovadora"/>
    <n v="7713"/>
    <s v="Fortalecimiento del ecosistema de la economÌa cultural y creativa del centro de Bogot·."/>
    <n v="1"/>
    <s v="04. Inversion no georeferenciable"/>
    <s v="Todas Las Localidades Del Distrito  -  Habitantes De Todas Las Localidades Del Distrito"/>
    <n v="6"/>
    <s v="DiseÒar y poner en marcha plataforma digital que facilite la circulaciÛn y consumo de los bienes, contenidos y servicios ofertados por los actores culturales y creativos del centro"/>
    <n v="0"/>
    <m/>
    <n v="0"/>
    <m/>
    <n v="0"/>
    <n v="0"/>
    <x v="374"/>
    <x v="376"/>
  </r>
  <r>
    <n v="6"/>
    <s v="Un Nuevo Contrato Social y Ambiental para la Bogot· del Siglo XXI"/>
    <n v="2020"/>
    <n v="1"/>
    <n v="215"/>
    <x v="5"/>
    <n v="93"/>
    <s v="Sector Cultura, recreaciÛn y deporte"/>
    <n v="77"/>
    <x v="10"/>
    <s v="LocalizaciÛn"/>
    <n v="1"/>
    <s v="Hacer un nuevo contrato social con igualdad de oportunidades para la inclusiÛn social, productiva y polÌtica"/>
    <n v="24"/>
    <s v="Bogot· regiÛn emprendedora e innovadora"/>
    <n v="7713"/>
    <s v="Fortalecimiento del ecosistema de la economÌa cultural y creativa del centro de Bogot·."/>
    <n v="1"/>
    <s v="04. Inversion no georeferenciable"/>
    <s v="Todas Las Localidades Del Distrito  -  Habitantes De Todas Las Localidades Del Distrito"/>
    <n v="7"/>
    <s v="Otorgar incentivos econÛmicos a agentes del ecosistema de la economÌa creativa del centro"/>
    <n v="0"/>
    <m/>
    <n v="0"/>
    <m/>
    <n v="11"/>
    <n v="1"/>
    <x v="510"/>
    <x v="376"/>
  </r>
  <r>
    <n v="6"/>
    <s v="Un Nuevo Contrato Social y Ambiental para la Bogot· del Siglo XXI"/>
    <n v="2020"/>
    <n v="1"/>
    <n v="215"/>
    <x v="5"/>
    <n v="93"/>
    <s v="Sector Cultura, recreaciÛn y deporte"/>
    <n v="77"/>
    <x v="10"/>
    <s v="LocalizaciÛn"/>
    <n v="3"/>
    <s v="Inspirar confianza y legitimidad para vivir sin miedo y ser epicentro de cultura ciudadana, paz y reconciliaciÛn"/>
    <n v="45"/>
    <s v="Espacio p˙blico m·s seguro y construido colectivamente"/>
    <n v="7664"/>
    <s v="TransformaciÛn Cultural de imaginarios del Centro de Bogot·"/>
    <n v="1"/>
    <s v="04. Inversion no georeferenciable"/>
    <s v="Todas Las Localidades Del Distrito  -  Habitantes De Todas Las Localidades Del Distrito"/>
    <n v="1"/>
    <s v="Estructurar y gestionar articulaciones y alianzas  estructuradas y gestionadas con entidades p˙blicas y privadas"/>
    <n v="0"/>
    <m/>
    <n v="0"/>
    <m/>
    <n v="0"/>
    <n v="1"/>
    <x v="484"/>
    <x v="514"/>
  </r>
  <r>
    <n v="6"/>
    <s v="Un Nuevo Contrato Social y Ambiental para la Bogot· del Siglo XXI"/>
    <n v="2020"/>
    <n v="1"/>
    <n v="215"/>
    <x v="5"/>
    <n v="93"/>
    <s v="Sector Cultura, recreaciÛn y deporte"/>
    <n v="77"/>
    <x v="10"/>
    <s v="LocalizaciÛn"/>
    <n v="3"/>
    <s v="Inspirar confianza y legitimidad para vivir sin miedo y ser epicentro de cultura ciudadana, paz y reconciliaciÛn"/>
    <n v="45"/>
    <s v="Espacio p˙blico m·s seguro y construido colectivamente"/>
    <n v="7664"/>
    <s v="TransformaciÛn Cultural de imaginarios del Centro de Bogot·"/>
    <n v="1"/>
    <s v="04. Inversion no georeferenciable"/>
    <s v="Todas Las Localidades Del Distrito  -  Habitantes De Todas Las Localidades Del Distrito"/>
    <n v="2"/>
    <s v="Desarrollar actividades de intervenciÛn en cultura ciudadana"/>
    <n v="0"/>
    <m/>
    <n v="0"/>
    <m/>
    <n v="0"/>
    <n v="5"/>
    <x v="485"/>
    <x v="515"/>
  </r>
  <r>
    <n v="6"/>
    <s v="Un Nuevo Contrato Social y Ambiental para la Bogot· del Siglo XXI"/>
    <n v="2020"/>
    <n v="1"/>
    <n v="260"/>
    <x v="6"/>
    <n v="93"/>
    <s v="Sector Cultura, recreaciÛn y deporte"/>
    <n v="66"/>
    <x v="21"/>
    <s v="LocalizaciÛn"/>
    <n v="5"/>
    <s v="Construir Bogot· RegiÛn con gobierno abierto, transparente y ciudadanÌa consciente"/>
    <n v="56"/>
    <s v="GestiÛn P˙blica Efectiva"/>
    <n v="7511"/>
    <s v="Fortalecimiento de la capacidad administrativa y tecnolÛgica para la gestiÛn institucional de Capital"/>
    <n v="1"/>
    <s v="04. Inversion no georeferenciable"/>
    <s v="Avenida El Dorado No. 66-63  -  Fortalecimiento Institucional De La Entidad"/>
    <n v="1"/>
    <s v="Incrementar en puntos porcentuales el indice de desarrollo institucional Para el desarrollo de esta actividad es necesario contar con los resultados obtenidos de la mediciÛn del FURAG, como lÌnea base, que permitan establecer las polÌticas a las cuales dar prioridad y de esta manera mejorar los resultados del Ìndice de desarrollo institucional"/>
    <n v="0"/>
    <m/>
    <n v="0"/>
    <m/>
    <n v="3"/>
    <n v="2.86"/>
    <x v="511"/>
    <x v="516"/>
  </r>
  <r>
    <n v="6"/>
    <s v="Un Nuevo Contrato Social y Ambiental para la Bogot· del Siglo XXI"/>
    <n v="2020"/>
    <n v="1"/>
    <n v="260"/>
    <x v="6"/>
    <n v="93"/>
    <s v="Sector Cultura, recreaciÛn y deporte"/>
    <n v="66"/>
    <x v="21"/>
    <s v="LocalizaciÛn"/>
    <n v="5"/>
    <s v="Construir Bogot· RegiÛn con gobierno abierto, transparente y ciudadanÌa consciente"/>
    <n v="56"/>
    <s v="GestiÛn P˙blica Efectiva"/>
    <n v="7511"/>
    <s v="Fortalecimiento de la capacidad administrativa y tecnolÛgica para la gestiÛn institucional de Capital"/>
    <n v="1"/>
    <s v="04. Inversion no georeferenciable"/>
    <s v="Avenida El Dorado No. 66-63  -  Fortalecimiento Institucional De La Entidad"/>
    <n v="2"/>
    <s v="Implementar el % de actividades asociadas al plan de fortalecimiento institucional, para cada vigencia El desarrollo de la actividad implica el diseÒo, elaboraciÛn, ejecuciÛn y seguimientos al Plan de Fortalecimiento Institucional, cuyas acciones estÈn orientadas al reforzamiento de las debilidades detectadas en la aplicaciÛn de la encuesta FURAG, asÌ como de las polÌticas y dimensiones del MIPG."/>
    <n v="0"/>
    <m/>
    <n v="0"/>
    <m/>
    <n v="90"/>
    <n v="85.9"/>
    <x v="512"/>
    <x v="517"/>
  </r>
  <r>
    <n v="6"/>
    <s v="Un Nuevo Contrato Social y Ambiental para la Bogot· del Siglo XXI"/>
    <n v="2020"/>
    <n v="1"/>
    <n v="260"/>
    <x v="6"/>
    <n v="93"/>
    <s v="Sector Cultura, recreaciÛn y deporte"/>
    <n v="66"/>
    <x v="21"/>
    <s v="LocalizaciÛn"/>
    <n v="5"/>
    <s v="Construir Bogot· RegiÛn con gobierno abierto, transparente y ciudadanÌa consciente"/>
    <n v="56"/>
    <s v="GestiÛn P˙blica Efectiva"/>
    <n v="7511"/>
    <s v="Fortalecimiento de la capacidad administrativa y tecnolÛgica para la gestiÛn institucional de Capital"/>
    <n v="1"/>
    <s v="04. Inversion no georeferenciable"/>
    <s v="Avenida El Dorado No. 66-63  -  Fortalecimiento Institucional De La Entidad"/>
    <n v="3"/>
    <s v="Implementar el % de actividades asociadas al Plan EstratÈgico de TecnologÌas de la InformaciÛn - PETI El desarrollo de la actividad implica el diseÒo, elaboraciÛn, ejecuciÛn y seguimientos al Plan de TecnologÌas de InformaciÛn y las comunicaciones - PETI, orientadas al fortalecimiento y adquisiciÛn de equipos requeridos para la entidad."/>
    <n v="0"/>
    <m/>
    <n v="0"/>
    <m/>
    <n v="5"/>
    <n v="4.75"/>
    <x v="513"/>
    <x v="518"/>
  </r>
  <r>
    <n v="6"/>
    <s v="Un Nuevo Contrato Social y Ambiental para la Bogot· del Siglo XXI"/>
    <n v="2020"/>
    <n v="1"/>
    <n v="260"/>
    <x v="6"/>
    <n v="93"/>
    <s v="Sector Cultura, recreaciÛn y deporte"/>
    <n v="66"/>
    <x v="21"/>
    <s v="LocalizaciÛn"/>
    <n v="5"/>
    <s v="Construir Bogot· RegiÛn con gobierno abierto, transparente y ciudadanÌa consciente"/>
    <n v="56"/>
    <s v="GestiÛn P˙blica Efectiva"/>
    <n v="7511"/>
    <s v="Fortalecimiento de la capacidad administrativa y tecnolÛgica para la gestiÛn institucional de Capital"/>
    <n v="1"/>
    <s v="04. Inversion no georeferenciable"/>
    <s v="Avenida El Dorado No. 66-63  -  Fortalecimiento Institucional De La Entidad"/>
    <n v="4"/>
    <s v="implementar el % del plan de trabajo requerido para la certificaciÛn ISO 27001 en seguridad de la informaciÛn El desarrollo de la actividad comprende la totalidad de las fases que permitan que Capital logre la cretificaciÛn bajo la norma ISO 27001 en seguridad de la informaciÛn."/>
    <n v="0"/>
    <m/>
    <n v="0"/>
    <m/>
    <n v="5"/>
    <n v="2.85"/>
    <x v="514"/>
    <x v="376"/>
  </r>
  <r>
    <n v="6"/>
    <s v="Un Nuevo Contrato Social y Ambiental para la Bogot· del Siglo XXI"/>
    <n v="2020"/>
    <n v="1"/>
    <n v="260"/>
    <x v="6"/>
    <n v="93"/>
    <s v="Sector Cultura, recreaciÛn y deporte"/>
    <n v="77"/>
    <x v="10"/>
    <s v="LocalizaciÛn"/>
    <n v="5"/>
    <s v="Construir Bogot· RegiÛn con gobierno abierto, transparente y ciudadanÌa consciente"/>
    <n v="56"/>
    <s v="GestiÛn P˙blica Efectiva"/>
    <n v="7505"/>
    <s v="Fortalecimiento de la creaciÛn y cocreaciÛn de contenidos multiplataforma en ciudadanÌa, cultura y educaciÛn"/>
    <n v="1"/>
    <s v="04. Inversion no georeferenciable"/>
    <s v="Avenida El Dorado No. 66-63  -  Cobertura De SeÒal Abierta A Nivel Distrital"/>
    <n v="1"/>
    <s v="Implementar estrategias de producciÛn de contenido convergente. Producir contenidos en ciudadanÌa, cultura  y educaciÛn en formatos para m˙ltiples plataformas"/>
    <n v="0"/>
    <m/>
    <n v="0"/>
    <m/>
    <n v="0.75"/>
    <n v="0.75"/>
    <x v="515"/>
    <x v="519"/>
  </r>
  <r>
    <n v="6"/>
    <s v="Un Nuevo Contrato Social y Ambiental para la Bogot· del Siglo XXI"/>
    <n v="2020"/>
    <n v="1"/>
    <n v="260"/>
    <x v="6"/>
    <n v="93"/>
    <s v="Sector Cultura, recreaciÛn y deporte"/>
    <n v="77"/>
    <x v="10"/>
    <s v="LocalizaciÛn"/>
    <n v="5"/>
    <s v="Construir Bogot· RegiÛn con gobierno abierto, transparente y ciudadanÌa consciente"/>
    <n v="56"/>
    <s v="GestiÛn P˙blica Efectiva"/>
    <n v="7505"/>
    <s v="Fortalecimiento de la creaciÛn y cocreaciÛn de contenidos multiplataforma en ciudadanÌa, cultura y educaciÛn"/>
    <n v="1"/>
    <s v="04. Inversion no georeferenciable"/>
    <s v="Avenida El Dorado No. 66-63  -  Cobertura De SeÒal Abierta A Nivel Distrital"/>
    <n v="3"/>
    <s v="Implementar Plan de renovaciÛn tecnolÛgica para la creaciÛn y cocreaciÛn de contenidos multiplataforma Se implementar· el plan diseÒado previamente, atendiendo las necesidades del canal y la disponibilidad de recursos por las diferentes fuentes de financiaciÛn"/>
    <n v="0"/>
    <m/>
    <n v="0"/>
    <m/>
    <n v="0.2"/>
    <n v="0.2"/>
    <x v="516"/>
    <x v="520"/>
  </r>
  <r>
    <n v="6"/>
    <s v="Un Nuevo Contrato Social y Ambiental para la Bogot· del Siglo XXI"/>
    <n v="2020"/>
    <n v="1"/>
    <n v="260"/>
    <x v="6"/>
    <n v="93"/>
    <s v="Sector Cultura, recreaciÛn y deporte"/>
    <n v="77"/>
    <x v="10"/>
    <s v="LocalizaciÛn"/>
    <n v="5"/>
    <s v="Construir Bogot· RegiÛn con gobierno abierto, transparente y ciudadanÌa consciente"/>
    <n v="56"/>
    <s v="GestiÛn P˙blica Efectiva"/>
    <n v="7505"/>
    <s v="Fortalecimiento de la creaciÛn y cocreaciÛn de contenidos multiplataforma en ciudadanÌa, cultura y educaciÛn"/>
    <n v="1"/>
    <s v="04. Inversion no georeferenciable"/>
    <s v="Avenida El Dorado No. 66-63  -  Cobertura De SeÒal Abierta A Nivel Distrital"/>
    <n v="5"/>
    <s v="Desarrollar estrategias de cocreaciÛn de contenido convergente. Coproducir contenidos en ciudadanÌa, cultura  y educaciÛn en formatos para m˙ltiples plataformas"/>
    <n v="0"/>
    <m/>
    <n v="0"/>
    <m/>
    <n v="0.75"/>
    <n v="0.75"/>
    <x v="517"/>
    <x v="52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F8C820E8-EFAE-AE40-A1D1-846CE7CE24F8}" name="TablaDinámica1"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I29" firstHeaderRow="1" firstDataRow="2" firstDataCol="1"/>
  <pivotFields count="30">
    <pivotField showAll="0"/>
    <pivotField showAll="0"/>
    <pivotField showAll="0"/>
    <pivotField showAll="0"/>
    <pivotField showAll="0"/>
    <pivotField axis="axisCol" showAll="0">
      <items count="8">
        <item x="6"/>
        <item x="5"/>
        <item x="2"/>
        <item x="3"/>
        <item x="1"/>
        <item x="4"/>
        <item x="0"/>
        <item t="default"/>
      </items>
    </pivotField>
    <pivotField showAll="0"/>
    <pivotField showAll="0"/>
    <pivotField showAll="0"/>
    <pivotField axis="axisRow" showAll="0">
      <items count="25">
        <item x="0"/>
        <item x="11"/>
        <item x="1"/>
        <item x="2"/>
        <item x="3"/>
        <item x="12"/>
        <item x="4"/>
        <item x="5"/>
        <item x="13"/>
        <item x="14"/>
        <item x="15"/>
        <item x="16"/>
        <item x="17"/>
        <item x="6"/>
        <item x="18"/>
        <item x="7"/>
        <item x="19"/>
        <item x="8"/>
        <item x="9"/>
        <item x="23"/>
        <item x="20"/>
        <item x="21"/>
        <item x="10"/>
        <item x="2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4" showAll="0"/>
    <pivotField showAll="0"/>
    <pivotField showAll="0"/>
    <pivotField showAll="0"/>
    <pivotField numFmtId="164" showAll="0">
      <items count="519">
        <item x="374"/>
        <item x="309"/>
        <item x="255"/>
        <item x="356"/>
        <item x="267"/>
        <item x="466"/>
        <item x="279"/>
        <item x="240"/>
        <item x="251"/>
        <item x="231"/>
        <item x="408"/>
        <item x="217"/>
        <item x="235"/>
        <item x="219"/>
        <item x="265"/>
        <item x="332"/>
        <item x="271"/>
        <item x="336"/>
        <item x="338"/>
        <item x="226"/>
        <item x="218"/>
        <item x="236"/>
        <item x="323"/>
        <item x="288"/>
        <item x="357"/>
        <item x="223"/>
        <item x="227"/>
        <item x="295"/>
        <item x="360"/>
        <item x="306"/>
        <item x="277"/>
        <item x="269"/>
        <item x="172"/>
        <item x="312"/>
        <item x="266"/>
        <item x="337"/>
        <item x="241"/>
        <item x="238"/>
        <item x="256"/>
        <item x="261"/>
        <item x="329"/>
        <item x="296"/>
        <item x="340"/>
        <item x="284"/>
        <item x="291"/>
        <item x="262"/>
        <item x="317"/>
        <item x="25"/>
        <item x="348"/>
        <item x="355"/>
        <item x="257"/>
        <item x="270"/>
        <item x="303"/>
        <item x="359"/>
        <item x="7"/>
        <item x="335"/>
        <item x="322"/>
        <item x="260"/>
        <item x="258"/>
        <item x="299"/>
        <item x="344"/>
        <item x="514"/>
        <item x="18"/>
        <item x="484"/>
        <item x="307"/>
        <item x="224"/>
        <item x="333"/>
        <item x="220"/>
        <item x="0"/>
        <item x="232"/>
        <item x="391"/>
        <item x="247"/>
        <item x="253"/>
        <item x="298"/>
        <item x="276"/>
        <item x="431"/>
        <item x="487"/>
        <item x="320"/>
        <item x="233"/>
        <item x="66"/>
        <item x="507"/>
        <item x="68"/>
        <item x="264"/>
        <item x="327"/>
        <item x="310"/>
        <item x="300"/>
        <item x="221"/>
        <item x="308"/>
        <item x="44"/>
        <item x="117"/>
        <item x="239"/>
        <item x="122"/>
        <item x="100"/>
        <item x="287"/>
        <item x="250"/>
        <item x="228"/>
        <item x="346"/>
        <item x="237"/>
        <item x="41"/>
        <item x="177"/>
        <item x="285"/>
        <item x="503"/>
        <item x="412"/>
        <item x="319"/>
        <item x="263"/>
        <item x="57"/>
        <item x="194"/>
        <item x="421"/>
        <item x="39"/>
        <item x="315"/>
        <item x="20"/>
        <item x="386"/>
        <item x="229"/>
        <item x="160"/>
        <item x="216"/>
        <item x="488"/>
        <item x="208"/>
        <item x="325"/>
        <item x="509"/>
        <item x="90"/>
        <item x="254"/>
        <item x="252"/>
        <item x="222"/>
        <item x="345"/>
        <item x="302"/>
        <item x="318"/>
        <item x="22"/>
        <item x="6"/>
        <item x="137"/>
        <item x="10"/>
        <item x="326"/>
        <item x="354"/>
        <item x="490"/>
        <item x="297"/>
        <item x="393"/>
        <item x="482"/>
        <item x="492"/>
        <item x="147"/>
        <item x="280"/>
        <item x="242"/>
        <item x="23"/>
        <item x="422"/>
        <item x="128"/>
        <item x="152"/>
        <item x="29"/>
        <item x="471"/>
        <item x="472"/>
        <item x="358"/>
        <item x="419"/>
        <item x="42"/>
        <item x="273"/>
        <item x="157"/>
        <item x="495"/>
        <item x="5"/>
        <item x="19"/>
        <item x="149"/>
        <item x="368"/>
        <item x="493"/>
        <item x="353"/>
        <item x="46"/>
        <item x="43"/>
        <item x="321"/>
        <item x="330"/>
        <item x="268"/>
        <item x="278"/>
        <item x="436"/>
        <item x="511"/>
        <item x="481"/>
        <item x="144"/>
        <item x="281"/>
        <item x="245"/>
        <item x="389"/>
        <item x="468"/>
        <item x="207"/>
        <item x="120"/>
        <item x="166"/>
        <item x="460"/>
        <item x="467"/>
        <item x="182"/>
        <item x="392"/>
        <item x="209"/>
        <item x="101"/>
        <item x="71"/>
        <item x="390"/>
        <item x="206"/>
        <item x="2"/>
        <item x="1"/>
        <item x="339"/>
        <item x="134"/>
        <item x="331"/>
        <item x="87"/>
        <item x="8"/>
        <item x="380"/>
        <item x="74"/>
        <item x="234"/>
        <item x="328"/>
        <item x="286"/>
        <item x="14"/>
        <item x="116"/>
        <item x="341"/>
        <item x="465"/>
        <item x="470"/>
        <item x="40"/>
        <item x="425"/>
        <item x="35"/>
        <item x="201"/>
        <item x="314"/>
        <item x="311"/>
        <item x="138"/>
        <item x="506"/>
        <item x="272"/>
        <item x="500"/>
        <item x="51"/>
        <item x="146"/>
        <item x="243"/>
        <item x="130"/>
        <item x="497"/>
        <item x="462"/>
        <item x="324"/>
        <item x="230"/>
        <item x="485"/>
        <item x="418"/>
        <item x="294"/>
        <item x="86"/>
        <item x="292"/>
        <item x="343"/>
        <item x="106"/>
        <item x="388"/>
        <item x="24"/>
        <item x="32"/>
        <item x="499"/>
        <item x="215"/>
        <item x="52"/>
        <item x="53"/>
        <item x="16"/>
        <item x="469"/>
        <item x="225"/>
        <item x="401"/>
        <item x="143"/>
        <item x="413"/>
        <item x="61"/>
        <item x="94"/>
        <item x="9"/>
        <item x="376"/>
        <item x="45"/>
        <item x="97"/>
        <item x="248"/>
        <item x="342"/>
        <item x="480"/>
        <item x="496"/>
        <item x="111"/>
        <item x="169"/>
        <item x="512"/>
        <item x="301"/>
        <item x="107"/>
        <item x="409"/>
        <item x="89"/>
        <item x="508"/>
        <item x="110"/>
        <item x="164"/>
        <item x="80"/>
        <item x="316"/>
        <item x="167"/>
        <item x="37"/>
        <item x="170"/>
        <item x="132"/>
        <item x="93"/>
        <item x="118"/>
        <item x="65"/>
        <item x="38"/>
        <item x="156"/>
        <item x="55"/>
        <item x="423"/>
        <item x="129"/>
        <item x="64"/>
        <item x="334"/>
        <item x="184"/>
        <item x="163"/>
        <item x="165"/>
        <item x="155"/>
        <item x="427"/>
        <item x="47"/>
        <item x="81"/>
        <item x="513"/>
        <item x="498"/>
        <item x="67"/>
        <item x="95"/>
        <item x="82"/>
        <item x="185"/>
        <item x="153"/>
        <item x="428"/>
        <item x="145"/>
        <item x="70"/>
        <item x="30"/>
        <item x="426"/>
        <item x="62"/>
        <item x="83"/>
        <item x="395"/>
        <item x="171"/>
        <item x="210"/>
        <item x="148"/>
        <item x="486"/>
        <item x="479"/>
        <item x="494"/>
        <item x="382"/>
        <item x="49"/>
        <item x="373"/>
        <item x="113"/>
        <item x="387"/>
        <item x="139"/>
        <item x="363"/>
        <item x="79"/>
        <item x="477"/>
        <item x="274"/>
        <item x="489"/>
        <item x="48"/>
        <item x="415"/>
        <item x="443"/>
        <item x="77"/>
        <item x="305"/>
        <item x="381"/>
        <item x="173"/>
        <item x="150"/>
        <item x="349"/>
        <item x="159"/>
        <item x="140"/>
        <item x="313"/>
        <item x="394"/>
        <item x="205"/>
        <item x="31"/>
        <item x="36"/>
        <item x="372"/>
        <item x="361"/>
        <item x="84"/>
        <item x="424"/>
        <item x="365"/>
        <item x="275"/>
        <item x="121"/>
        <item x="259"/>
        <item x="461"/>
        <item x="133"/>
        <item x="180"/>
        <item x="447"/>
        <item x="244"/>
        <item x="362"/>
        <item x="59"/>
        <item x="454"/>
        <item x="103"/>
        <item x="204"/>
        <item x="135"/>
        <item x="352"/>
        <item x="179"/>
        <item x="151"/>
        <item x="105"/>
        <item x="396"/>
        <item x="162"/>
        <item x="102"/>
        <item x="378"/>
        <item x="438"/>
        <item x="178"/>
        <item x="304"/>
        <item x="56"/>
        <item x="54"/>
        <item x="92"/>
        <item x="175"/>
        <item x="154"/>
        <item x="174"/>
        <item x="78"/>
        <item x="126"/>
        <item x="136"/>
        <item x="12"/>
        <item x="367"/>
        <item x="371"/>
        <item x="119"/>
        <item x="33"/>
        <item x="76"/>
        <item x="290"/>
        <item x="450"/>
        <item x="91"/>
        <item x="108"/>
        <item x="202"/>
        <item x="351"/>
        <item x="446"/>
        <item x="199"/>
        <item x="458"/>
        <item x="63"/>
        <item x="73"/>
        <item x="432"/>
        <item x="161"/>
        <item x="369"/>
        <item x="112"/>
        <item x="11"/>
        <item x="429"/>
        <item x="491"/>
        <item x="385"/>
        <item x="131"/>
        <item x="476"/>
        <item x="504"/>
        <item x="60"/>
        <item x="158"/>
        <item x="190"/>
        <item x="375"/>
        <item x="459"/>
        <item x="505"/>
        <item x="99"/>
        <item x="502"/>
        <item x="114"/>
        <item x="246"/>
        <item x="104"/>
        <item x="451"/>
        <item x="198"/>
        <item x="483"/>
        <item x="510"/>
        <item x="347"/>
        <item x="516"/>
        <item x="213"/>
        <item x="58"/>
        <item x="350"/>
        <item x="96"/>
        <item x="75"/>
        <item x="435"/>
        <item x="283"/>
        <item x="289"/>
        <item x="123"/>
        <item x="214"/>
        <item x="69"/>
        <item x="449"/>
        <item x="442"/>
        <item x="453"/>
        <item x="195"/>
        <item x="473"/>
        <item x="115"/>
        <item x="420"/>
        <item x="293"/>
        <item x="455"/>
        <item x="187"/>
        <item x="98"/>
        <item x="501"/>
        <item x="193"/>
        <item x="448"/>
        <item x="383"/>
        <item x="50"/>
        <item x="28"/>
        <item x="464"/>
        <item x="88"/>
        <item x="192"/>
        <item x="27"/>
        <item x="366"/>
        <item x="176"/>
        <item x="430"/>
        <item x="444"/>
        <item x="407"/>
        <item x="445"/>
        <item x="124"/>
        <item x="282"/>
        <item x="456"/>
        <item x="168"/>
        <item x="85"/>
        <item x="478"/>
        <item x="411"/>
        <item x="452"/>
        <item x="183"/>
        <item x="21"/>
        <item x="141"/>
        <item x="377"/>
        <item x="457"/>
        <item x="203"/>
        <item x="125"/>
        <item x="416"/>
        <item x="17"/>
        <item x="142"/>
        <item x="181"/>
        <item x="397"/>
        <item x="34"/>
        <item x="405"/>
        <item x="127"/>
        <item x="441"/>
        <item x="384"/>
        <item x="399"/>
        <item x="439"/>
        <item x="364"/>
        <item x="13"/>
        <item x="109"/>
        <item x="404"/>
        <item x="188"/>
        <item x="211"/>
        <item x="475"/>
        <item x="433"/>
        <item x="410"/>
        <item x="406"/>
        <item x="398"/>
        <item x="26"/>
        <item x="463"/>
        <item x="437"/>
        <item x="196"/>
        <item x="72"/>
        <item x="191"/>
        <item x="417"/>
        <item x="379"/>
        <item x="515"/>
        <item x="370"/>
        <item x="434"/>
        <item x="414"/>
        <item x="186"/>
        <item x="197"/>
        <item x="440"/>
        <item x="400"/>
        <item x="402"/>
        <item x="517"/>
        <item x="189"/>
        <item x="249"/>
        <item x="474"/>
        <item x="15"/>
        <item x="403"/>
        <item x="3"/>
        <item x="4"/>
        <item x="212"/>
        <item x="200"/>
        <item t="default"/>
      </items>
    </pivotField>
    <pivotField dataField="1" showAll="0">
      <items count="523">
        <item x="376"/>
        <item x="311"/>
        <item x="260"/>
        <item x="358"/>
        <item x="272"/>
        <item x="359"/>
        <item x="284"/>
        <item x="245"/>
        <item x="256"/>
        <item x="236"/>
        <item x="409"/>
        <item x="222"/>
        <item x="240"/>
        <item x="224"/>
        <item x="270"/>
        <item x="335"/>
        <item x="276"/>
        <item x="339"/>
        <item x="341"/>
        <item x="231"/>
        <item x="223"/>
        <item x="241"/>
        <item x="326"/>
        <item x="292"/>
        <item x="228"/>
        <item x="232"/>
        <item x="298"/>
        <item x="362"/>
        <item x="308"/>
        <item x="282"/>
        <item x="274"/>
        <item x="177"/>
        <item x="315"/>
        <item x="271"/>
        <item x="340"/>
        <item x="246"/>
        <item x="243"/>
        <item x="261"/>
        <item x="266"/>
        <item x="332"/>
        <item x="299"/>
        <item x="343"/>
        <item x="288"/>
        <item x="294"/>
        <item x="267"/>
        <item x="320"/>
        <item x="27"/>
        <item x="351"/>
        <item x="357"/>
        <item x="262"/>
        <item x="2"/>
        <item x="0"/>
        <item x="275"/>
        <item x="306"/>
        <item x="361"/>
        <item x="9"/>
        <item x="338"/>
        <item x="325"/>
        <item x="265"/>
        <item x="263"/>
        <item x="302"/>
        <item x="347"/>
        <item x="20"/>
        <item x="514"/>
        <item x="486"/>
        <item x="309"/>
        <item x="229"/>
        <item x="336"/>
        <item x="225"/>
        <item x="237"/>
        <item x="392"/>
        <item x="252"/>
        <item x="258"/>
        <item x="301"/>
        <item x="281"/>
        <item x="433"/>
        <item x="138"/>
        <item x="488"/>
        <item x="323"/>
        <item x="127"/>
        <item x="313"/>
        <item x="238"/>
        <item x="70"/>
        <item x="68"/>
        <item x="46"/>
        <item x="164"/>
        <item x="108"/>
        <item x="510"/>
        <item x="269"/>
        <item x="330"/>
        <item x="312"/>
        <item x="303"/>
        <item x="226"/>
        <item x="310"/>
        <item x="120"/>
        <item x="125"/>
        <item x="244"/>
        <item x="242"/>
        <item x="103"/>
        <item x="291"/>
        <item x="255"/>
        <item x="233"/>
        <item x="59"/>
        <item x="349"/>
        <item x="43"/>
        <item x="182"/>
        <item x="289"/>
        <item x="503"/>
        <item x="413"/>
        <item x="41"/>
        <item x="322"/>
        <item x="213"/>
        <item x="268"/>
        <item x="199"/>
        <item x="422"/>
        <item x="31"/>
        <item x="318"/>
        <item x="22"/>
        <item x="388"/>
        <item x="234"/>
        <item x="221"/>
        <item x="470"/>
        <item x="489"/>
        <item x="93"/>
        <item x="328"/>
        <item x="512"/>
        <item x="259"/>
        <item x="257"/>
        <item x="141"/>
        <item x="227"/>
        <item x="348"/>
        <item x="305"/>
        <item x="321"/>
        <item x="474"/>
        <item x="475"/>
        <item x="12"/>
        <item x="24"/>
        <item x="8"/>
        <item x="329"/>
        <item x="356"/>
        <item x="491"/>
        <item x="151"/>
        <item x="300"/>
        <item x="394"/>
        <item x="513"/>
        <item x="484"/>
        <item x="132"/>
        <item x="156"/>
        <item x="285"/>
        <item x="247"/>
        <item x="25"/>
        <item x="423"/>
        <item x="44"/>
        <item x="286"/>
        <item x="360"/>
        <item x="420"/>
        <item x="161"/>
        <item x="21"/>
        <item x="153"/>
        <item x="7"/>
        <item x="278"/>
        <item x="495"/>
        <item x="370"/>
        <item x="494"/>
        <item x="45"/>
        <item x="473"/>
        <item x="355"/>
        <item x="48"/>
        <item x="212"/>
        <item x="324"/>
        <item x="333"/>
        <item x="273"/>
        <item x="148"/>
        <item x="439"/>
        <item x="239"/>
        <item x="283"/>
        <item x="3"/>
        <item x="516"/>
        <item x="483"/>
        <item x="250"/>
        <item x="171"/>
        <item x="391"/>
        <item x="471"/>
        <item x="472"/>
        <item x="123"/>
        <item x="16"/>
        <item x="104"/>
        <item x="187"/>
        <item x="393"/>
        <item x="73"/>
        <item x="10"/>
        <item x="214"/>
        <item x="211"/>
        <item x="90"/>
        <item x="277"/>
        <item x="342"/>
        <item x="382"/>
        <item x="334"/>
        <item x="76"/>
        <item x="463"/>
        <item x="331"/>
        <item x="290"/>
        <item x="37"/>
        <item x="295"/>
        <item x="42"/>
        <item x="165"/>
        <item x="344"/>
        <item x="508"/>
        <item x="505"/>
        <item x="468"/>
        <item x="427"/>
        <item x="206"/>
        <item x="314"/>
        <item x="142"/>
        <item x="509"/>
        <item x="431"/>
        <item x="500"/>
        <item x="230"/>
        <item x="53"/>
        <item x="19"/>
        <item x="26"/>
        <item x="150"/>
        <item x="134"/>
        <item x="137"/>
        <item x="248"/>
        <item x="496"/>
        <item x="89"/>
        <item x="34"/>
        <item x="327"/>
        <item x="235"/>
        <item x="515"/>
        <item x="487"/>
        <item x="304"/>
        <item x="4"/>
        <item x="1"/>
        <item x="419"/>
        <item x="465"/>
        <item x="346"/>
        <item x="110"/>
        <item x="390"/>
        <item x="499"/>
        <item x="220"/>
        <item x="54"/>
        <item x="55"/>
        <item x="337"/>
        <item x="88"/>
        <item x="18"/>
        <item x="147"/>
        <item x="97"/>
        <item x="63"/>
        <item x="402"/>
        <item x="100"/>
        <item x="414"/>
        <item x="47"/>
        <item x="11"/>
        <item x="378"/>
        <item x="115"/>
        <item x="517"/>
        <item x="253"/>
        <item x="482"/>
        <item x="507"/>
        <item x="345"/>
        <item x="111"/>
        <item x="92"/>
        <item x="114"/>
        <item x="169"/>
        <item x="174"/>
        <item x="511"/>
        <item x="82"/>
        <item x="410"/>
        <item x="172"/>
        <item x="39"/>
        <item x="175"/>
        <item x="136"/>
        <item x="96"/>
        <item x="121"/>
        <item x="67"/>
        <item x="40"/>
        <item x="424"/>
        <item x="160"/>
        <item x="57"/>
        <item x="133"/>
        <item x="66"/>
        <item x="319"/>
        <item x="189"/>
        <item x="168"/>
        <item x="170"/>
        <item x="159"/>
        <item x="429"/>
        <item x="49"/>
        <item x="83"/>
        <item x="430"/>
        <item x="369"/>
        <item x="33"/>
        <item x="69"/>
        <item x="98"/>
        <item x="84"/>
        <item x="190"/>
        <item x="157"/>
        <item x="518"/>
        <item x="149"/>
        <item x="497"/>
        <item x="72"/>
        <item x="215"/>
        <item x="365"/>
        <item x="64"/>
        <item x="85"/>
        <item x="176"/>
        <item x="152"/>
        <item x="479"/>
        <item x="51"/>
        <item x="32"/>
        <item x="428"/>
        <item x="396"/>
        <item x="143"/>
        <item x="81"/>
        <item x="437"/>
        <item x="481"/>
        <item x="50"/>
        <item x="384"/>
        <item x="117"/>
        <item x="375"/>
        <item x="389"/>
        <item x="79"/>
        <item x="490"/>
        <item x="279"/>
        <item x="178"/>
        <item x="416"/>
        <item x="446"/>
        <item x="154"/>
        <item x="383"/>
        <item x="144"/>
        <item x="363"/>
        <item x="163"/>
        <item x="352"/>
        <item x="316"/>
        <item x="38"/>
        <item x="395"/>
        <item x="210"/>
        <item x="374"/>
        <item x="411"/>
        <item x="86"/>
        <item x="367"/>
        <item x="124"/>
        <item x="185"/>
        <item x="426"/>
        <item x="61"/>
        <item x="425"/>
        <item x="464"/>
        <item x="441"/>
        <item x="264"/>
        <item x="450"/>
        <item x="106"/>
        <item x="249"/>
        <item x="364"/>
        <item x="457"/>
        <item x="184"/>
        <item x="209"/>
        <item x="155"/>
        <item x="167"/>
        <item x="139"/>
        <item x="105"/>
        <item x="183"/>
        <item x="58"/>
        <item x="56"/>
        <item x="95"/>
        <item x="109"/>
        <item x="397"/>
        <item x="180"/>
        <item x="158"/>
        <item x="179"/>
        <item x="80"/>
        <item x="130"/>
        <item x="14"/>
        <item x="13"/>
        <item x="140"/>
        <item x="380"/>
        <item x="307"/>
        <item x="317"/>
        <item x="122"/>
        <item x="78"/>
        <item x="350"/>
        <item x="207"/>
        <item x="94"/>
        <item x="112"/>
        <item x="35"/>
        <item x="373"/>
        <item x="453"/>
        <item x="166"/>
        <item x="449"/>
        <item x="116"/>
        <item x="65"/>
        <item x="354"/>
        <item x="75"/>
        <item x="461"/>
        <item x="204"/>
        <item x="434"/>
        <item x="135"/>
        <item x="371"/>
        <item x="498"/>
        <item x="492"/>
        <item x="162"/>
        <item x="478"/>
        <item x="387"/>
        <item x="203"/>
        <item x="504"/>
        <item x="195"/>
        <item x="62"/>
        <item x="297"/>
        <item x="118"/>
        <item x="462"/>
        <item x="377"/>
        <item x="107"/>
        <item x="506"/>
        <item x="102"/>
        <item x="502"/>
        <item x="60"/>
        <item x="218"/>
        <item x="251"/>
        <item x="454"/>
        <item x="520"/>
        <item x="368"/>
        <item x="99"/>
        <item x="280"/>
        <item x="77"/>
        <item x="353"/>
        <item x="438"/>
        <item x="126"/>
        <item x="219"/>
        <item x="493"/>
        <item x="293"/>
        <item x="71"/>
        <item x="200"/>
        <item x="452"/>
        <item x="445"/>
        <item x="456"/>
        <item x="119"/>
        <item x="421"/>
        <item x="296"/>
        <item x="458"/>
        <item x="192"/>
        <item x="101"/>
        <item x="381"/>
        <item x="501"/>
        <item x="198"/>
        <item x="52"/>
        <item x="385"/>
        <item x="451"/>
        <item x="29"/>
        <item x="91"/>
        <item x="432"/>
        <item x="30"/>
        <item x="181"/>
        <item x="485"/>
        <item x="467"/>
        <item x="197"/>
        <item x="447"/>
        <item x="408"/>
        <item x="448"/>
        <item x="128"/>
        <item x="287"/>
        <item x="480"/>
        <item x="459"/>
        <item x="412"/>
        <item x="188"/>
        <item x="87"/>
        <item x="145"/>
        <item x="173"/>
        <item x="455"/>
        <item x="23"/>
        <item x="208"/>
        <item x="129"/>
        <item x="417"/>
        <item x="379"/>
        <item x="406"/>
        <item x="460"/>
        <item x="400"/>
        <item x="146"/>
        <item x="131"/>
        <item x="186"/>
        <item x="398"/>
        <item x="36"/>
        <item x="444"/>
        <item x="386"/>
        <item x="15"/>
        <item x="366"/>
        <item x="442"/>
        <item x="113"/>
        <item x="477"/>
        <item x="193"/>
        <item x="405"/>
        <item x="216"/>
        <item x="435"/>
        <item x="407"/>
        <item x="399"/>
        <item x="418"/>
        <item x="28"/>
        <item x="440"/>
        <item x="415"/>
        <item x="74"/>
        <item x="466"/>
        <item x="201"/>
        <item x="191"/>
        <item x="196"/>
        <item x="519"/>
        <item x="372"/>
        <item x="436"/>
        <item x="202"/>
        <item x="443"/>
        <item x="401"/>
        <item x="403"/>
        <item x="254"/>
        <item x="521"/>
        <item x="194"/>
        <item x="476"/>
        <item x="5"/>
        <item x="404"/>
        <item x="17"/>
        <item x="217"/>
        <item x="6"/>
        <item x="205"/>
        <item x="469"/>
        <item t="default"/>
      </items>
    </pivotField>
  </pivotFields>
  <rowFields count="1">
    <field x="9"/>
  </rowFields>
  <rowItems count="25">
    <i>
      <x/>
    </i>
    <i>
      <x v="1"/>
    </i>
    <i>
      <x v="2"/>
    </i>
    <i>
      <x v="3"/>
    </i>
    <i>
      <x v="4"/>
    </i>
    <i>
      <x v="5"/>
    </i>
    <i>
      <x v="6"/>
    </i>
    <i>
      <x v="7"/>
    </i>
    <i>
      <x v="8"/>
    </i>
    <i>
      <x v="9"/>
    </i>
    <i>
      <x v="10"/>
    </i>
    <i>
      <x v="11"/>
    </i>
    <i>
      <x v="12"/>
    </i>
    <i>
      <x v="13"/>
    </i>
    <i>
      <x v="14"/>
    </i>
    <i>
      <x v="15"/>
    </i>
    <i>
      <x v="16"/>
    </i>
    <i>
      <x v="17"/>
    </i>
    <i>
      <x v="18"/>
    </i>
    <i>
      <x v="19"/>
    </i>
    <i>
      <x v="20"/>
    </i>
    <i>
      <x v="21"/>
    </i>
    <i>
      <x v="22"/>
    </i>
    <i>
      <x v="23"/>
    </i>
    <i t="grand">
      <x/>
    </i>
  </rowItems>
  <colFields count="1">
    <field x="5"/>
  </colFields>
  <colItems count="8">
    <i>
      <x/>
    </i>
    <i>
      <x v="1"/>
    </i>
    <i>
      <x v="2"/>
    </i>
    <i>
      <x v="3"/>
    </i>
    <i>
      <x v="4"/>
    </i>
    <i>
      <x v="5"/>
    </i>
    <i>
      <x v="6"/>
    </i>
    <i t="grand">
      <x/>
    </i>
  </colItems>
  <dataFields count="1">
    <dataField name="Suma de rec_ejec_vig" fld="29" baseField="0" baseItem="0"/>
  </dataFields>
  <formats count="1">
    <format dxfId="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7FCF9A-5E3F-7D43-851E-B98322D8E60E}">
  <dimension ref="A3:I29"/>
  <sheetViews>
    <sheetView workbookViewId="0">
      <selection activeCell="A4" sqref="A4:I29"/>
    </sheetView>
  </sheetViews>
  <sheetFormatPr defaultColWidth="11" defaultRowHeight="15.75"/>
  <cols>
    <col min="1" max="1" width="20.375" bestFit="1" customWidth="1"/>
    <col min="2" max="2" width="21.5" style="1" bestFit="1" customWidth="1"/>
    <col min="3" max="3" width="15" bestFit="1" customWidth="1"/>
    <col min="4" max="5" width="16" bestFit="1" customWidth="1"/>
    <col min="6" max="6" width="17.125" bestFit="1" customWidth="1"/>
    <col min="7" max="8" width="16" bestFit="1" customWidth="1"/>
    <col min="9" max="9" width="17.125" bestFit="1" customWidth="1"/>
  </cols>
  <sheetData>
    <row r="3" spans="1:9">
      <c r="A3" s="2" t="s">
        <v>658</v>
      </c>
      <c r="B3" s="2" t="s">
        <v>655</v>
      </c>
    </row>
    <row r="4" spans="1:9">
      <c r="A4" s="2" t="s">
        <v>570</v>
      </c>
      <c r="B4" t="s">
        <v>558</v>
      </c>
      <c r="C4" t="s">
        <v>513</v>
      </c>
      <c r="D4" t="s">
        <v>339</v>
      </c>
      <c r="E4" t="s">
        <v>448</v>
      </c>
      <c r="F4" t="s">
        <v>112</v>
      </c>
      <c r="G4" t="s">
        <v>484</v>
      </c>
      <c r="H4" t="s">
        <v>31</v>
      </c>
      <c r="I4" t="s">
        <v>571</v>
      </c>
    </row>
    <row r="5" spans="1:9">
      <c r="A5" s="3" t="s">
        <v>33</v>
      </c>
      <c r="B5" s="24"/>
      <c r="C5" s="24"/>
      <c r="D5" s="24">
        <v>263032079</v>
      </c>
      <c r="E5" s="24"/>
      <c r="F5" s="24">
        <v>636515840</v>
      </c>
      <c r="G5" s="24">
        <v>363180493</v>
      </c>
      <c r="H5" s="24">
        <v>98736048</v>
      </c>
      <c r="I5" s="24">
        <v>1361464460</v>
      </c>
    </row>
    <row r="6" spans="1:9">
      <c r="A6" s="3" t="s">
        <v>124</v>
      </c>
      <c r="B6" s="24"/>
      <c r="C6" s="24"/>
      <c r="D6" s="24">
        <v>313687786</v>
      </c>
      <c r="E6" s="24"/>
      <c r="F6" s="24">
        <v>218563401</v>
      </c>
      <c r="G6" s="24">
        <v>254314495</v>
      </c>
      <c r="H6" s="24"/>
      <c r="I6" s="24">
        <v>786565682</v>
      </c>
    </row>
    <row r="7" spans="1:9">
      <c r="A7" s="3" t="s">
        <v>42</v>
      </c>
      <c r="B7" s="24"/>
      <c r="C7" s="24">
        <v>1347876691</v>
      </c>
      <c r="D7" s="24">
        <v>5678792208</v>
      </c>
      <c r="E7" s="24"/>
      <c r="F7" s="24">
        <v>1517368728</v>
      </c>
      <c r="G7" s="24">
        <v>797762975</v>
      </c>
      <c r="H7" s="24">
        <v>50722369</v>
      </c>
      <c r="I7" s="24">
        <v>9392522971</v>
      </c>
    </row>
    <row r="8" spans="1:9">
      <c r="A8" s="3" t="s">
        <v>43</v>
      </c>
      <c r="B8" s="24"/>
      <c r="C8" s="24"/>
      <c r="D8" s="24">
        <v>232638444</v>
      </c>
      <c r="E8" s="24"/>
      <c r="F8" s="24">
        <v>1933115521</v>
      </c>
      <c r="G8" s="24">
        <v>604272397</v>
      </c>
      <c r="H8" s="24">
        <v>50722369</v>
      </c>
      <c r="I8" s="24">
        <v>2820748731</v>
      </c>
    </row>
    <row r="9" spans="1:9">
      <c r="A9" s="3" t="s">
        <v>44</v>
      </c>
      <c r="B9" s="24"/>
      <c r="C9" s="24"/>
      <c r="D9" s="24">
        <v>469397356</v>
      </c>
      <c r="E9" s="24">
        <v>79000000</v>
      </c>
      <c r="F9" s="24">
        <v>1664264627</v>
      </c>
      <c r="G9" s="24">
        <v>353483926</v>
      </c>
      <c r="H9" s="24">
        <v>50722369</v>
      </c>
      <c r="I9" s="24">
        <v>2616868278</v>
      </c>
    </row>
    <row r="10" spans="1:9">
      <c r="A10" s="3" t="s">
        <v>156</v>
      </c>
      <c r="B10" s="24"/>
      <c r="C10" s="24"/>
      <c r="D10" s="24">
        <v>119906338</v>
      </c>
      <c r="E10" s="24"/>
      <c r="F10" s="24">
        <v>3313751978</v>
      </c>
      <c r="G10" s="24">
        <v>453094110</v>
      </c>
      <c r="H10" s="24"/>
      <c r="I10" s="24">
        <v>3886752426</v>
      </c>
    </row>
    <row r="11" spans="1:9">
      <c r="A11" s="3" t="s">
        <v>45</v>
      </c>
      <c r="B11" s="24"/>
      <c r="C11" s="24"/>
      <c r="D11" s="24">
        <v>955039121</v>
      </c>
      <c r="E11" s="24"/>
      <c r="F11" s="24">
        <v>3405670591</v>
      </c>
      <c r="G11" s="24">
        <v>1049873706</v>
      </c>
      <c r="H11" s="24">
        <v>98736039</v>
      </c>
      <c r="I11" s="24">
        <v>5509319457</v>
      </c>
    </row>
    <row r="12" spans="1:9">
      <c r="A12" s="3" t="s">
        <v>46</v>
      </c>
      <c r="B12" s="24"/>
      <c r="C12" s="24"/>
      <c r="D12" s="24">
        <v>1775210617</v>
      </c>
      <c r="E12" s="24"/>
      <c r="F12" s="24">
        <v>3970453108</v>
      </c>
      <c r="G12" s="24">
        <v>609120681</v>
      </c>
      <c r="H12" s="24">
        <v>50722369</v>
      </c>
      <c r="I12" s="24">
        <v>6405506775</v>
      </c>
    </row>
    <row r="13" spans="1:9">
      <c r="A13" s="3" t="s">
        <v>186</v>
      </c>
      <c r="B13" s="24"/>
      <c r="C13" s="24"/>
      <c r="D13" s="24">
        <v>1256184151</v>
      </c>
      <c r="E13" s="24"/>
      <c r="F13" s="24">
        <v>1329959884</v>
      </c>
      <c r="G13" s="24">
        <v>265333321</v>
      </c>
      <c r="H13" s="24"/>
      <c r="I13" s="24">
        <v>2851477356</v>
      </c>
    </row>
    <row r="14" spans="1:9">
      <c r="A14" s="3" t="s">
        <v>194</v>
      </c>
      <c r="B14" s="24"/>
      <c r="C14" s="24"/>
      <c r="D14" s="24">
        <v>1365511225</v>
      </c>
      <c r="E14" s="24"/>
      <c r="F14" s="24">
        <v>3885783821</v>
      </c>
      <c r="G14" s="24">
        <v>663774056</v>
      </c>
      <c r="H14" s="24"/>
      <c r="I14" s="24">
        <v>5915069102</v>
      </c>
    </row>
    <row r="15" spans="1:9">
      <c r="A15" s="3" t="s">
        <v>205</v>
      </c>
      <c r="B15" s="24"/>
      <c r="C15" s="24"/>
      <c r="D15" s="24">
        <v>1055470110</v>
      </c>
      <c r="E15" s="24"/>
      <c r="F15" s="24">
        <v>2382667117</v>
      </c>
      <c r="G15" s="24">
        <v>1005798403</v>
      </c>
      <c r="H15" s="24"/>
      <c r="I15" s="24">
        <v>4443935630</v>
      </c>
    </row>
    <row r="16" spans="1:9">
      <c r="A16" s="3" t="s">
        <v>216</v>
      </c>
      <c r="B16" s="24"/>
      <c r="C16" s="24"/>
      <c r="D16" s="24">
        <v>847692150</v>
      </c>
      <c r="E16" s="24"/>
      <c r="F16" s="24">
        <v>3814342168</v>
      </c>
      <c r="G16" s="24">
        <v>1156976691</v>
      </c>
      <c r="H16" s="24"/>
      <c r="I16" s="24">
        <v>5819011009</v>
      </c>
    </row>
    <row r="17" spans="1:9">
      <c r="A17" s="3" t="s">
        <v>227</v>
      </c>
      <c r="B17" s="24"/>
      <c r="C17" s="24"/>
      <c r="D17" s="24">
        <v>248276085</v>
      </c>
      <c r="E17" s="24"/>
      <c r="F17" s="24">
        <v>3115343110</v>
      </c>
      <c r="G17" s="24">
        <v>370232541</v>
      </c>
      <c r="H17" s="24"/>
      <c r="I17" s="24">
        <v>3733851736</v>
      </c>
    </row>
    <row r="18" spans="1:9">
      <c r="A18" s="3" t="s">
        <v>47</v>
      </c>
      <c r="B18" s="24"/>
      <c r="C18" s="24">
        <v>1750781918</v>
      </c>
      <c r="D18" s="24">
        <v>361965418</v>
      </c>
      <c r="E18" s="24">
        <v>849554031</v>
      </c>
      <c r="F18" s="24">
        <v>526441588</v>
      </c>
      <c r="G18" s="24">
        <v>423563657</v>
      </c>
      <c r="H18" s="24">
        <v>50722369</v>
      </c>
      <c r="I18" s="24">
        <v>3963028981</v>
      </c>
    </row>
    <row r="19" spans="1:9">
      <c r="A19" s="3" t="s">
        <v>239</v>
      </c>
      <c r="B19" s="24"/>
      <c r="C19" s="24"/>
      <c r="D19" s="24">
        <v>157615059</v>
      </c>
      <c r="E19" s="24"/>
      <c r="F19" s="24">
        <v>520063500</v>
      </c>
      <c r="G19" s="24">
        <v>63027683</v>
      </c>
      <c r="H19" s="24"/>
      <c r="I19" s="24">
        <v>740706242</v>
      </c>
    </row>
    <row r="20" spans="1:9">
      <c r="A20" s="3" t="s">
        <v>48</v>
      </c>
      <c r="B20" s="24"/>
      <c r="C20" s="24"/>
      <c r="D20" s="24">
        <v>259954550</v>
      </c>
      <c r="E20" s="24"/>
      <c r="F20" s="24">
        <v>1435563039</v>
      </c>
      <c r="G20" s="24">
        <v>249025459</v>
      </c>
      <c r="H20" s="24">
        <v>50722369</v>
      </c>
      <c r="I20" s="24">
        <v>1995265417</v>
      </c>
    </row>
    <row r="21" spans="1:9">
      <c r="A21" s="3" t="s">
        <v>251</v>
      </c>
      <c r="B21" s="24"/>
      <c r="C21" s="24">
        <v>1168144019</v>
      </c>
      <c r="D21" s="24">
        <v>758140738</v>
      </c>
      <c r="E21" s="24"/>
      <c r="F21" s="24">
        <v>12469738</v>
      </c>
      <c r="G21" s="24">
        <v>94761900</v>
      </c>
      <c r="H21" s="24"/>
      <c r="I21" s="24">
        <v>2033516395</v>
      </c>
    </row>
    <row r="22" spans="1:9">
      <c r="A22" s="3" t="s">
        <v>49</v>
      </c>
      <c r="B22" s="24"/>
      <c r="C22" s="24"/>
      <c r="D22" s="24">
        <v>415220290</v>
      </c>
      <c r="E22" s="24"/>
      <c r="F22" s="24">
        <v>2313474594</v>
      </c>
      <c r="G22" s="24">
        <v>2720768423</v>
      </c>
      <c r="H22" s="24">
        <v>50722369</v>
      </c>
      <c r="I22" s="24">
        <v>5500185676</v>
      </c>
    </row>
    <row r="23" spans="1:9">
      <c r="A23" s="3" t="s">
        <v>50</v>
      </c>
      <c r="B23" s="24"/>
      <c r="C23" s="24"/>
      <c r="D23" s="24">
        <v>1513621021</v>
      </c>
      <c r="E23" s="24"/>
      <c r="F23" s="24">
        <v>4164675356</v>
      </c>
      <c r="G23" s="24">
        <v>866520447</v>
      </c>
      <c r="H23" s="24">
        <v>50722369</v>
      </c>
      <c r="I23" s="24">
        <v>6595539193</v>
      </c>
    </row>
    <row r="24" spans="1:9">
      <c r="A24" s="3" t="s">
        <v>375</v>
      </c>
      <c r="B24" s="24"/>
      <c r="C24" s="24"/>
      <c r="D24" s="24">
        <v>43340463</v>
      </c>
      <c r="E24" s="24">
        <v>376949999</v>
      </c>
      <c r="F24" s="24"/>
      <c r="G24" s="24">
        <v>70079731</v>
      </c>
      <c r="H24" s="24"/>
      <c r="I24" s="24">
        <v>490370193</v>
      </c>
    </row>
    <row r="25" spans="1:9">
      <c r="A25" s="3" t="s">
        <v>274</v>
      </c>
      <c r="B25" s="24"/>
      <c r="C25" s="24"/>
      <c r="D25" s="24"/>
      <c r="E25" s="24"/>
      <c r="F25" s="24">
        <v>1355048930</v>
      </c>
      <c r="G25" s="24"/>
      <c r="H25" s="24"/>
      <c r="I25" s="24">
        <v>1355048930</v>
      </c>
    </row>
    <row r="26" spans="1:9">
      <c r="A26" s="3" t="s">
        <v>278</v>
      </c>
      <c r="B26" s="24">
        <v>323477409</v>
      </c>
      <c r="C26" s="24">
        <v>1821620364</v>
      </c>
      <c r="D26" s="24">
        <v>6692736960</v>
      </c>
      <c r="E26" s="24">
        <v>5553775476</v>
      </c>
      <c r="F26" s="24">
        <v>3492476328</v>
      </c>
      <c r="G26" s="24"/>
      <c r="H26" s="24"/>
      <c r="I26" s="24">
        <v>17884086537</v>
      </c>
    </row>
    <row r="27" spans="1:9">
      <c r="A27" s="3" t="s">
        <v>51</v>
      </c>
      <c r="B27" s="24">
        <v>8885546139</v>
      </c>
      <c r="C27" s="24">
        <v>1332679534</v>
      </c>
      <c r="D27" s="24">
        <v>47136731774</v>
      </c>
      <c r="E27" s="24">
        <v>12177607634</v>
      </c>
      <c r="F27" s="24">
        <v>59974662035</v>
      </c>
      <c r="G27" s="24">
        <v>9522960304</v>
      </c>
      <c r="H27" s="24">
        <v>47017940568</v>
      </c>
      <c r="I27" s="24">
        <v>186048127988</v>
      </c>
    </row>
    <row r="28" spans="1:9">
      <c r="A28" s="3" t="s">
        <v>337</v>
      </c>
      <c r="B28" s="24"/>
      <c r="C28" s="24"/>
      <c r="D28" s="24"/>
      <c r="E28" s="24"/>
      <c r="F28" s="24">
        <v>999410496</v>
      </c>
      <c r="G28" s="24"/>
      <c r="H28" s="24"/>
      <c r="I28" s="24">
        <v>999410496</v>
      </c>
    </row>
    <row r="29" spans="1:9">
      <c r="A29" s="3" t="s">
        <v>571</v>
      </c>
      <c r="B29" s="24">
        <v>9209023548</v>
      </c>
      <c r="C29" s="24">
        <v>7421102526</v>
      </c>
      <c r="D29" s="24">
        <v>71920163943</v>
      </c>
      <c r="E29" s="24">
        <v>19036887140</v>
      </c>
      <c r="F29" s="24">
        <v>105982085498</v>
      </c>
      <c r="G29" s="24">
        <v>21957925399</v>
      </c>
      <c r="H29" s="24">
        <v>47621191607</v>
      </c>
      <c r="I29" s="24">
        <v>283148379661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D91C9E-3713-FF4A-9649-7C12AD958509}">
  <dimension ref="A1:AD661"/>
  <sheetViews>
    <sheetView topLeftCell="A634" workbookViewId="0">
      <selection activeCell="H662" sqref="H662"/>
    </sheetView>
  </sheetViews>
  <sheetFormatPr defaultColWidth="11" defaultRowHeight="15.75"/>
  <cols>
    <col min="25" max="26" width="10.875" style="1"/>
    <col min="29" max="30" width="16" style="1" bestFit="1" customWidth="1"/>
  </cols>
  <sheetData>
    <row r="1" spans="1:30">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s="1" t="s">
        <v>24</v>
      </c>
      <c r="Z1" s="1" t="s">
        <v>25</v>
      </c>
      <c r="AA1" t="s">
        <v>26</v>
      </c>
      <c r="AB1" t="s">
        <v>27</v>
      </c>
      <c r="AC1" s="1" t="s">
        <v>28</v>
      </c>
      <c r="AD1" s="1" t="s">
        <v>29</v>
      </c>
    </row>
    <row r="2" spans="1:30">
      <c r="A2">
        <v>6</v>
      </c>
      <c r="B2" t="s">
        <v>30</v>
      </c>
      <c r="C2">
        <v>2020</v>
      </c>
      <c r="D2">
        <v>1</v>
      </c>
      <c r="E2">
        <v>119</v>
      </c>
      <c r="F2" t="s">
        <v>31</v>
      </c>
      <c r="G2">
        <v>93</v>
      </c>
      <c r="H2" t="s">
        <v>32</v>
      </c>
      <c r="I2">
        <v>1</v>
      </c>
      <c r="J2" t="s">
        <v>33</v>
      </c>
      <c r="K2" t="s">
        <v>34</v>
      </c>
      <c r="L2">
        <v>3</v>
      </c>
      <c r="M2" t="s">
        <v>35</v>
      </c>
      <c r="N2">
        <v>45</v>
      </c>
      <c r="O2" t="s">
        <v>36</v>
      </c>
      <c r="P2">
        <v>7610</v>
      </c>
      <c r="Q2" t="s">
        <v>37</v>
      </c>
      <c r="R2">
        <v>1</v>
      </c>
      <c r="S2" t="s">
        <v>38</v>
      </c>
      <c r="T2" t="s">
        <v>39</v>
      </c>
      <c r="U2">
        <v>1</v>
      </c>
      <c r="V2" t="s">
        <v>40</v>
      </c>
      <c r="W2">
        <v>0</v>
      </c>
      <c r="Y2" s="1">
        <v>0</v>
      </c>
      <c r="AA2">
        <v>0.5</v>
      </c>
      <c r="AB2">
        <v>0.5</v>
      </c>
      <c r="AC2" s="1">
        <v>7623545</v>
      </c>
      <c r="AD2" s="1">
        <v>4595976</v>
      </c>
    </row>
    <row r="3" spans="1:30">
      <c r="A3">
        <v>6</v>
      </c>
      <c r="B3" t="s">
        <v>30</v>
      </c>
      <c r="C3">
        <v>2020</v>
      </c>
      <c r="D3">
        <v>1</v>
      </c>
      <c r="E3">
        <v>119</v>
      </c>
      <c r="F3" t="s">
        <v>31</v>
      </c>
      <c r="G3">
        <v>93</v>
      </c>
      <c r="H3" t="s">
        <v>32</v>
      </c>
      <c r="I3">
        <v>1</v>
      </c>
      <c r="J3" t="s">
        <v>33</v>
      </c>
      <c r="K3" t="s">
        <v>34</v>
      </c>
      <c r="L3">
        <v>3</v>
      </c>
      <c r="M3" t="s">
        <v>35</v>
      </c>
      <c r="N3">
        <v>45</v>
      </c>
      <c r="O3" t="s">
        <v>36</v>
      </c>
      <c r="P3">
        <v>7610</v>
      </c>
      <c r="Q3" t="s">
        <v>37</v>
      </c>
      <c r="R3">
        <v>1</v>
      </c>
      <c r="S3" t="s">
        <v>38</v>
      </c>
      <c r="T3" t="s">
        <v>39</v>
      </c>
      <c r="U3">
        <v>2</v>
      </c>
      <c r="V3" t="s">
        <v>41</v>
      </c>
      <c r="W3">
        <v>0</v>
      </c>
      <c r="Y3" s="1">
        <v>0</v>
      </c>
      <c r="AA3">
        <v>2</v>
      </c>
      <c r="AB3">
        <v>8</v>
      </c>
      <c r="AC3" s="1">
        <v>57890760</v>
      </c>
      <c r="AD3" s="1">
        <v>94140072</v>
      </c>
    </row>
    <row r="4" spans="1:30">
      <c r="A4">
        <v>6</v>
      </c>
      <c r="B4" t="s">
        <v>30</v>
      </c>
      <c r="C4">
        <v>2020</v>
      </c>
      <c r="D4">
        <v>1</v>
      </c>
      <c r="E4">
        <v>119</v>
      </c>
      <c r="F4" t="s">
        <v>31</v>
      </c>
      <c r="G4">
        <v>93</v>
      </c>
      <c r="H4" t="s">
        <v>32</v>
      </c>
      <c r="I4">
        <v>3</v>
      </c>
      <c r="J4" t="s">
        <v>42</v>
      </c>
      <c r="K4" t="s">
        <v>34</v>
      </c>
      <c r="L4">
        <v>3</v>
      </c>
      <c r="M4" t="s">
        <v>35</v>
      </c>
      <c r="N4">
        <v>45</v>
      </c>
      <c r="O4" t="s">
        <v>36</v>
      </c>
      <c r="P4">
        <v>7610</v>
      </c>
      <c r="Q4" t="s">
        <v>37</v>
      </c>
      <c r="R4">
        <v>1</v>
      </c>
      <c r="S4" t="s">
        <v>38</v>
      </c>
      <c r="T4" t="s">
        <v>39</v>
      </c>
      <c r="U4">
        <v>1</v>
      </c>
      <c r="V4" t="s">
        <v>40</v>
      </c>
      <c r="W4">
        <v>0</v>
      </c>
      <c r="Y4" s="1">
        <v>0</v>
      </c>
      <c r="AA4">
        <v>0.5</v>
      </c>
      <c r="AB4">
        <v>0</v>
      </c>
      <c r="AC4" s="1">
        <v>7623545</v>
      </c>
      <c r="AD4" s="1">
        <v>4595969</v>
      </c>
    </row>
    <row r="5" spans="1:30">
      <c r="A5">
        <v>6</v>
      </c>
      <c r="B5" t="s">
        <v>30</v>
      </c>
      <c r="C5">
        <v>2020</v>
      </c>
      <c r="D5">
        <v>1</v>
      </c>
      <c r="E5">
        <v>119</v>
      </c>
      <c r="F5" t="s">
        <v>31</v>
      </c>
      <c r="G5">
        <v>93</v>
      </c>
      <c r="H5" t="s">
        <v>32</v>
      </c>
      <c r="I5">
        <v>3</v>
      </c>
      <c r="J5" t="s">
        <v>42</v>
      </c>
      <c r="K5" t="s">
        <v>34</v>
      </c>
      <c r="L5">
        <v>3</v>
      </c>
      <c r="M5" t="s">
        <v>35</v>
      </c>
      <c r="N5">
        <v>45</v>
      </c>
      <c r="O5" t="s">
        <v>36</v>
      </c>
      <c r="P5">
        <v>7610</v>
      </c>
      <c r="Q5" t="s">
        <v>37</v>
      </c>
      <c r="R5">
        <v>1</v>
      </c>
      <c r="S5" t="s">
        <v>38</v>
      </c>
      <c r="T5" t="s">
        <v>39</v>
      </c>
      <c r="U5">
        <v>2</v>
      </c>
      <c r="V5" t="s">
        <v>41</v>
      </c>
      <c r="W5">
        <v>0</v>
      </c>
      <c r="Y5" s="1">
        <v>0</v>
      </c>
      <c r="AA5">
        <v>2</v>
      </c>
      <c r="AB5">
        <v>2</v>
      </c>
      <c r="AC5" s="1">
        <v>57890760</v>
      </c>
      <c r="AD5" s="1">
        <v>46126400</v>
      </c>
    </row>
    <row r="6" spans="1:30">
      <c r="A6">
        <v>6</v>
      </c>
      <c r="B6" t="s">
        <v>30</v>
      </c>
      <c r="C6">
        <v>2020</v>
      </c>
      <c r="D6">
        <v>1</v>
      </c>
      <c r="E6">
        <v>119</v>
      </c>
      <c r="F6" t="s">
        <v>31</v>
      </c>
      <c r="G6">
        <v>93</v>
      </c>
      <c r="H6" t="s">
        <v>32</v>
      </c>
      <c r="I6">
        <v>4</v>
      </c>
      <c r="J6" t="s">
        <v>43</v>
      </c>
      <c r="K6" t="s">
        <v>34</v>
      </c>
      <c r="L6">
        <v>3</v>
      </c>
      <c r="M6" t="s">
        <v>35</v>
      </c>
      <c r="N6">
        <v>45</v>
      </c>
      <c r="O6" t="s">
        <v>36</v>
      </c>
      <c r="P6">
        <v>7610</v>
      </c>
      <c r="Q6" t="s">
        <v>37</v>
      </c>
      <c r="R6">
        <v>1</v>
      </c>
      <c r="S6" t="s">
        <v>38</v>
      </c>
      <c r="T6" t="s">
        <v>39</v>
      </c>
      <c r="U6">
        <v>1</v>
      </c>
      <c r="V6" t="s">
        <v>40</v>
      </c>
      <c r="W6">
        <v>0</v>
      </c>
      <c r="Y6" s="1">
        <v>0</v>
      </c>
      <c r="AA6">
        <v>0.5</v>
      </c>
      <c r="AB6">
        <v>0.5</v>
      </c>
      <c r="AC6" s="1">
        <v>7623545</v>
      </c>
      <c r="AD6" s="1">
        <v>4595969</v>
      </c>
    </row>
    <row r="7" spans="1:30">
      <c r="A7">
        <v>6</v>
      </c>
      <c r="B7" t="s">
        <v>30</v>
      </c>
      <c r="C7">
        <v>2020</v>
      </c>
      <c r="D7">
        <v>1</v>
      </c>
      <c r="E7">
        <v>119</v>
      </c>
      <c r="F7" t="s">
        <v>31</v>
      </c>
      <c r="G7">
        <v>93</v>
      </c>
      <c r="H7" t="s">
        <v>32</v>
      </c>
      <c r="I7">
        <v>4</v>
      </c>
      <c r="J7" t="s">
        <v>43</v>
      </c>
      <c r="K7" t="s">
        <v>34</v>
      </c>
      <c r="L7">
        <v>3</v>
      </c>
      <c r="M7" t="s">
        <v>35</v>
      </c>
      <c r="N7">
        <v>45</v>
      </c>
      <c r="O7" t="s">
        <v>36</v>
      </c>
      <c r="P7">
        <v>7610</v>
      </c>
      <c r="Q7" t="s">
        <v>37</v>
      </c>
      <c r="R7">
        <v>1</v>
      </c>
      <c r="S7" t="s">
        <v>38</v>
      </c>
      <c r="T7" t="s">
        <v>39</v>
      </c>
      <c r="U7">
        <v>2</v>
      </c>
      <c r="V7" t="s">
        <v>41</v>
      </c>
      <c r="W7">
        <v>0</v>
      </c>
      <c r="Y7" s="1">
        <v>0</v>
      </c>
      <c r="AA7">
        <v>2</v>
      </c>
      <c r="AB7">
        <v>3</v>
      </c>
      <c r="AC7" s="1">
        <v>57890760</v>
      </c>
      <c r="AD7" s="1">
        <v>46126400</v>
      </c>
    </row>
    <row r="8" spans="1:30">
      <c r="A8">
        <v>6</v>
      </c>
      <c r="B8" t="s">
        <v>30</v>
      </c>
      <c r="C8">
        <v>2020</v>
      </c>
      <c r="D8">
        <v>1</v>
      </c>
      <c r="E8">
        <v>119</v>
      </c>
      <c r="F8" t="s">
        <v>31</v>
      </c>
      <c r="G8">
        <v>93</v>
      </c>
      <c r="H8" t="s">
        <v>32</v>
      </c>
      <c r="I8">
        <v>5</v>
      </c>
      <c r="J8" t="s">
        <v>44</v>
      </c>
      <c r="K8" t="s">
        <v>34</v>
      </c>
      <c r="L8">
        <v>3</v>
      </c>
      <c r="M8" t="s">
        <v>35</v>
      </c>
      <c r="N8">
        <v>45</v>
      </c>
      <c r="O8" t="s">
        <v>36</v>
      </c>
      <c r="P8">
        <v>7610</v>
      </c>
      <c r="Q8" t="s">
        <v>37</v>
      </c>
      <c r="R8">
        <v>1</v>
      </c>
      <c r="S8" t="s">
        <v>38</v>
      </c>
      <c r="T8" t="s">
        <v>39</v>
      </c>
      <c r="U8">
        <v>1</v>
      </c>
      <c r="V8" t="s">
        <v>40</v>
      </c>
      <c r="W8">
        <v>0</v>
      </c>
      <c r="Y8" s="1">
        <v>0</v>
      </c>
      <c r="AA8">
        <v>0.5</v>
      </c>
      <c r="AB8">
        <v>1.5</v>
      </c>
      <c r="AC8" s="1">
        <v>7623545</v>
      </c>
      <c r="AD8" s="1">
        <v>4595969</v>
      </c>
    </row>
    <row r="9" spans="1:30">
      <c r="A9">
        <v>6</v>
      </c>
      <c r="B9" t="s">
        <v>30</v>
      </c>
      <c r="C9">
        <v>2020</v>
      </c>
      <c r="D9">
        <v>1</v>
      </c>
      <c r="E9">
        <v>119</v>
      </c>
      <c r="F9" t="s">
        <v>31</v>
      </c>
      <c r="G9">
        <v>93</v>
      </c>
      <c r="H9" t="s">
        <v>32</v>
      </c>
      <c r="I9">
        <v>5</v>
      </c>
      <c r="J9" t="s">
        <v>44</v>
      </c>
      <c r="K9" t="s">
        <v>34</v>
      </c>
      <c r="L9">
        <v>3</v>
      </c>
      <c r="M9" t="s">
        <v>35</v>
      </c>
      <c r="N9">
        <v>45</v>
      </c>
      <c r="O9" t="s">
        <v>36</v>
      </c>
      <c r="P9">
        <v>7610</v>
      </c>
      <c r="Q9" t="s">
        <v>37</v>
      </c>
      <c r="R9">
        <v>1</v>
      </c>
      <c r="S9" t="s">
        <v>38</v>
      </c>
      <c r="T9" t="s">
        <v>39</v>
      </c>
      <c r="U9">
        <v>2</v>
      </c>
      <c r="V9" t="s">
        <v>41</v>
      </c>
      <c r="W9">
        <v>0</v>
      </c>
      <c r="Y9" s="1">
        <v>0</v>
      </c>
      <c r="AA9">
        <v>2</v>
      </c>
      <c r="AB9">
        <v>2</v>
      </c>
      <c r="AC9" s="1">
        <v>57890760</v>
      </c>
      <c r="AD9" s="1">
        <v>46126400</v>
      </c>
    </row>
    <row r="10" spans="1:30">
      <c r="A10">
        <v>6</v>
      </c>
      <c r="B10" t="s">
        <v>30</v>
      </c>
      <c r="C10">
        <v>2020</v>
      </c>
      <c r="D10">
        <v>1</v>
      </c>
      <c r="E10">
        <v>119</v>
      </c>
      <c r="F10" t="s">
        <v>31</v>
      </c>
      <c r="G10">
        <v>93</v>
      </c>
      <c r="H10" t="s">
        <v>32</v>
      </c>
      <c r="I10">
        <v>7</v>
      </c>
      <c r="J10" t="s">
        <v>45</v>
      </c>
      <c r="K10" t="s">
        <v>34</v>
      </c>
      <c r="L10">
        <v>3</v>
      </c>
      <c r="M10" t="s">
        <v>35</v>
      </c>
      <c r="N10">
        <v>45</v>
      </c>
      <c r="O10" t="s">
        <v>36</v>
      </c>
      <c r="P10">
        <v>7610</v>
      </c>
      <c r="Q10" t="s">
        <v>37</v>
      </c>
      <c r="R10">
        <v>1</v>
      </c>
      <c r="S10" t="s">
        <v>38</v>
      </c>
      <c r="T10" t="s">
        <v>39</v>
      </c>
      <c r="U10">
        <v>1</v>
      </c>
      <c r="V10" t="s">
        <v>40</v>
      </c>
      <c r="W10">
        <v>0</v>
      </c>
      <c r="Y10" s="1">
        <v>0</v>
      </c>
      <c r="AA10">
        <v>0.5</v>
      </c>
      <c r="AB10">
        <v>0.5</v>
      </c>
      <c r="AC10" s="1">
        <v>7623545</v>
      </c>
      <c r="AD10" s="1">
        <v>4595969</v>
      </c>
    </row>
    <row r="11" spans="1:30">
      <c r="A11">
        <v>6</v>
      </c>
      <c r="B11" t="s">
        <v>30</v>
      </c>
      <c r="C11">
        <v>2020</v>
      </c>
      <c r="D11">
        <v>1</v>
      </c>
      <c r="E11">
        <v>119</v>
      </c>
      <c r="F11" t="s">
        <v>31</v>
      </c>
      <c r="G11">
        <v>93</v>
      </c>
      <c r="H11" t="s">
        <v>32</v>
      </c>
      <c r="I11">
        <v>7</v>
      </c>
      <c r="J11" t="s">
        <v>45</v>
      </c>
      <c r="K11" t="s">
        <v>34</v>
      </c>
      <c r="L11">
        <v>3</v>
      </c>
      <c r="M11" t="s">
        <v>35</v>
      </c>
      <c r="N11">
        <v>45</v>
      </c>
      <c r="O11" t="s">
        <v>36</v>
      </c>
      <c r="P11">
        <v>7610</v>
      </c>
      <c r="Q11" t="s">
        <v>37</v>
      </c>
      <c r="R11">
        <v>1</v>
      </c>
      <c r="S11" t="s">
        <v>38</v>
      </c>
      <c r="T11" t="s">
        <v>39</v>
      </c>
      <c r="U11">
        <v>2</v>
      </c>
      <c r="V11" t="s">
        <v>41</v>
      </c>
      <c r="W11">
        <v>0</v>
      </c>
      <c r="Y11" s="1">
        <v>0</v>
      </c>
      <c r="AA11">
        <v>2</v>
      </c>
      <c r="AB11">
        <v>8</v>
      </c>
      <c r="AC11" s="1">
        <v>57890760</v>
      </c>
      <c r="AD11" s="1">
        <v>94140070</v>
      </c>
    </row>
    <row r="12" spans="1:30">
      <c r="A12">
        <v>6</v>
      </c>
      <c r="B12" t="s">
        <v>30</v>
      </c>
      <c r="C12">
        <v>2020</v>
      </c>
      <c r="D12">
        <v>1</v>
      </c>
      <c r="E12">
        <v>119</v>
      </c>
      <c r="F12" t="s">
        <v>31</v>
      </c>
      <c r="G12">
        <v>93</v>
      </c>
      <c r="H12" t="s">
        <v>32</v>
      </c>
      <c r="I12">
        <v>8</v>
      </c>
      <c r="J12" t="s">
        <v>46</v>
      </c>
      <c r="K12" t="s">
        <v>34</v>
      </c>
      <c r="L12">
        <v>3</v>
      </c>
      <c r="M12" t="s">
        <v>35</v>
      </c>
      <c r="N12">
        <v>45</v>
      </c>
      <c r="O12" t="s">
        <v>36</v>
      </c>
      <c r="P12">
        <v>7610</v>
      </c>
      <c r="Q12" t="s">
        <v>37</v>
      </c>
      <c r="R12">
        <v>1</v>
      </c>
      <c r="S12" t="s">
        <v>38</v>
      </c>
      <c r="T12" t="s">
        <v>39</v>
      </c>
      <c r="U12">
        <v>1</v>
      </c>
      <c r="V12" t="s">
        <v>40</v>
      </c>
      <c r="W12">
        <v>0</v>
      </c>
      <c r="Y12" s="1">
        <v>0</v>
      </c>
      <c r="AA12">
        <v>0.5</v>
      </c>
      <c r="AB12">
        <v>0</v>
      </c>
      <c r="AC12" s="1">
        <v>7623545</v>
      </c>
      <c r="AD12" s="1">
        <v>4595969</v>
      </c>
    </row>
    <row r="13" spans="1:30">
      <c r="A13">
        <v>6</v>
      </c>
      <c r="B13" t="s">
        <v>30</v>
      </c>
      <c r="C13">
        <v>2020</v>
      </c>
      <c r="D13">
        <v>1</v>
      </c>
      <c r="E13">
        <v>119</v>
      </c>
      <c r="F13" t="s">
        <v>31</v>
      </c>
      <c r="G13">
        <v>93</v>
      </c>
      <c r="H13" t="s">
        <v>32</v>
      </c>
      <c r="I13">
        <v>8</v>
      </c>
      <c r="J13" t="s">
        <v>46</v>
      </c>
      <c r="K13" t="s">
        <v>34</v>
      </c>
      <c r="L13">
        <v>3</v>
      </c>
      <c r="M13" t="s">
        <v>35</v>
      </c>
      <c r="N13">
        <v>45</v>
      </c>
      <c r="O13" t="s">
        <v>36</v>
      </c>
      <c r="P13">
        <v>7610</v>
      </c>
      <c r="Q13" t="s">
        <v>37</v>
      </c>
      <c r="R13">
        <v>1</v>
      </c>
      <c r="S13" t="s">
        <v>38</v>
      </c>
      <c r="T13" t="s">
        <v>39</v>
      </c>
      <c r="U13">
        <v>2</v>
      </c>
      <c r="V13" t="s">
        <v>41</v>
      </c>
      <c r="W13">
        <v>0</v>
      </c>
      <c r="Y13" s="1">
        <v>0</v>
      </c>
      <c r="AA13">
        <v>2</v>
      </c>
      <c r="AB13">
        <v>2</v>
      </c>
      <c r="AC13" s="1">
        <v>57890760</v>
      </c>
      <c r="AD13" s="1">
        <v>46126400</v>
      </c>
    </row>
    <row r="14" spans="1:30">
      <c r="A14">
        <v>6</v>
      </c>
      <c r="B14" t="s">
        <v>30</v>
      </c>
      <c r="C14">
        <v>2020</v>
      </c>
      <c r="D14">
        <v>1</v>
      </c>
      <c r="E14">
        <v>119</v>
      </c>
      <c r="F14" t="s">
        <v>31</v>
      </c>
      <c r="G14">
        <v>93</v>
      </c>
      <c r="H14" t="s">
        <v>32</v>
      </c>
      <c r="I14">
        <v>14</v>
      </c>
      <c r="J14" t="s">
        <v>47</v>
      </c>
      <c r="K14" t="s">
        <v>34</v>
      </c>
      <c r="L14">
        <v>3</v>
      </c>
      <c r="M14" t="s">
        <v>35</v>
      </c>
      <c r="N14">
        <v>45</v>
      </c>
      <c r="O14" t="s">
        <v>36</v>
      </c>
      <c r="P14">
        <v>7610</v>
      </c>
      <c r="Q14" t="s">
        <v>37</v>
      </c>
      <c r="R14">
        <v>1</v>
      </c>
      <c r="S14" t="s">
        <v>38</v>
      </c>
      <c r="T14" t="s">
        <v>39</v>
      </c>
      <c r="U14">
        <v>1</v>
      </c>
      <c r="V14" t="s">
        <v>40</v>
      </c>
      <c r="W14">
        <v>0</v>
      </c>
      <c r="Y14" s="1">
        <v>0</v>
      </c>
      <c r="AA14">
        <v>0.5</v>
      </c>
      <c r="AB14">
        <v>0</v>
      </c>
      <c r="AC14" s="1">
        <v>7623545</v>
      </c>
      <c r="AD14" s="1">
        <v>4595969</v>
      </c>
    </row>
    <row r="15" spans="1:30">
      <c r="A15">
        <v>6</v>
      </c>
      <c r="B15" t="s">
        <v>30</v>
      </c>
      <c r="C15">
        <v>2020</v>
      </c>
      <c r="D15">
        <v>1</v>
      </c>
      <c r="E15">
        <v>119</v>
      </c>
      <c r="F15" t="s">
        <v>31</v>
      </c>
      <c r="G15">
        <v>93</v>
      </c>
      <c r="H15" t="s">
        <v>32</v>
      </c>
      <c r="I15">
        <v>14</v>
      </c>
      <c r="J15" t="s">
        <v>47</v>
      </c>
      <c r="K15" t="s">
        <v>34</v>
      </c>
      <c r="L15">
        <v>3</v>
      </c>
      <c r="M15" t="s">
        <v>35</v>
      </c>
      <c r="N15">
        <v>45</v>
      </c>
      <c r="O15" t="s">
        <v>36</v>
      </c>
      <c r="P15">
        <v>7610</v>
      </c>
      <c r="Q15" t="s">
        <v>37</v>
      </c>
      <c r="R15">
        <v>1</v>
      </c>
      <c r="S15" t="s">
        <v>38</v>
      </c>
      <c r="T15" t="s">
        <v>39</v>
      </c>
      <c r="U15">
        <v>2</v>
      </c>
      <c r="V15" t="s">
        <v>41</v>
      </c>
      <c r="W15">
        <v>0</v>
      </c>
      <c r="Y15" s="1">
        <v>0</v>
      </c>
      <c r="AA15">
        <v>2</v>
      </c>
      <c r="AB15">
        <v>0</v>
      </c>
      <c r="AC15" s="1">
        <v>57890760</v>
      </c>
      <c r="AD15" s="1">
        <v>46126400</v>
      </c>
    </row>
    <row r="16" spans="1:30">
      <c r="A16">
        <v>6</v>
      </c>
      <c r="B16" t="s">
        <v>30</v>
      </c>
      <c r="C16">
        <v>2020</v>
      </c>
      <c r="D16">
        <v>1</v>
      </c>
      <c r="E16">
        <v>119</v>
      </c>
      <c r="F16" t="s">
        <v>31</v>
      </c>
      <c r="G16">
        <v>93</v>
      </c>
      <c r="H16" t="s">
        <v>32</v>
      </c>
      <c r="I16">
        <v>16</v>
      </c>
      <c r="J16" t="s">
        <v>48</v>
      </c>
      <c r="K16" t="s">
        <v>34</v>
      </c>
      <c r="L16">
        <v>3</v>
      </c>
      <c r="M16" t="s">
        <v>35</v>
      </c>
      <c r="N16">
        <v>45</v>
      </c>
      <c r="O16" t="s">
        <v>36</v>
      </c>
      <c r="P16">
        <v>7610</v>
      </c>
      <c r="Q16" t="s">
        <v>37</v>
      </c>
      <c r="R16">
        <v>1</v>
      </c>
      <c r="S16" t="s">
        <v>38</v>
      </c>
      <c r="T16" t="s">
        <v>39</v>
      </c>
      <c r="U16">
        <v>1</v>
      </c>
      <c r="V16" t="s">
        <v>40</v>
      </c>
      <c r="W16">
        <v>0</v>
      </c>
      <c r="Y16" s="1">
        <v>0</v>
      </c>
      <c r="AA16">
        <v>0.5</v>
      </c>
      <c r="AB16">
        <v>0</v>
      </c>
      <c r="AC16" s="1">
        <v>7623545</v>
      </c>
      <c r="AD16" s="1">
        <v>4595969</v>
      </c>
    </row>
    <row r="17" spans="1:30">
      <c r="A17">
        <v>6</v>
      </c>
      <c r="B17" t="s">
        <v>30</v>
      </c>
      <c r="C17">
        <v>2020</v>
      </c>
      <c r="D17">
        <v>1</v>
      </c>
      <c r="E17">
        <v>119</v>
      </c>
      <c r="F17" t="s">
        <v>31</v>
      </c>
      <c r="G17">
        <v>93</v>
      </c>
      <c r="H17" t="s">
        <v>32</v>
      </c>
      <c r="I17">
        <v>16</v>
      </c>
      <c r="J17" t="s">
        <v>48</v>
      </c>
      <c r="K17" t="s">
        <v>34</v>
      </c>
      <c r="L17">
        <v>3</v>
      </c>
      <c r="M17" t="s">
        <v>35</v>
      </c>
      <c r="N17">
        <v>45</v>
      </c>
      <c r="O17" t="s">
        <v>36</v>
      </c>
      <c r="P17">
        <v>7610</v>
      </c>
      <c r="Q17" t="s">
        <v>37</v>
      </c>
      <c r="R17">
        <v>1</v>
      </c>
      <c r="S17" t="s">
        <v>38</v>
      </c>
      <c r="T17" t="s">
        <v>39</v>
      </c>
      <c r="U17">
        <v>2</v>
      </c>
      <c r="V17" t="s">
        <v>41</v>
      </c>
      <c r="W17">
        <v>0</v>
      </c>
      <c r="Y17" s="1">
        <v>0</v>
      </c>
      <c r="AA17">
        <v>2</v>
      </c>
      <c r="AB17">
        <v>0</v>
      </c>
      <c r="AC17" s="1">
        <v>57890760</v>
      </c>
      <c r="AD17" s="1">
        <v>46126400</v>
      </c>
    </row>
    <row r="18" spans="1:30">
      <c r="A18">
        <v>6</v>
      </c>
      <c r="B18" t="s">
        <v>30</v>
      </c>
      <c r="C18">
        <v>2020</v>
      </c>
      <c r="D18">
        <v>1</v>
      </c>
      <c r="E18">
        <v>119</v>
      </c>
      <c r="F18" t="s">
        <v>31</v>
      </c>
      <c r="G18">
        <v>93</v>
      </c>
      <c r="H18" t="s">
        <v>32</v>
      </c>
      <c r="I18">
        <v>18</v>
      </c>
      <c r="J18" t="s">
        <v>49</v>
      </c>
      <c r="K18" t="s">
        <v>34</v>
      </c>
      <c r="L18">
        <v>3</v>
      </c>
      <c r="M18" t="s">
        <v>35</v>
      </c>
      <c r="N18">
        <v>45</v>
      </c>
      <c r="O18" t="s">
        <v>36</v>
      </c>
      <c r="P18">
        <v>7610</v>
      </c>
      <c r="Q18" t="s">
        <v>37</v>
      </c>
      <c r="R18">
        <v>1</v>
      </c>
      <c r="S18" t="s">
        <v>38</v>
      </c>
      <c r="T18" t="s">
        <v>39</v>
      </c>
      <c r="U18">
        <v>1</v>
      </c>
      <c r="V18" t="s">
        <v>40</v>
      </c>
      <c r="W18">
        <v>0</v>
      </c>
      <c r="Y18" s="1">
        <v>0</v>
      </c>
      <c r="AA18">
        <v>0.5</v>
      </c>
      <c r="AB18">
        <v>0.5</v>
      </c>
      <c r="AC18" s="1">
        <v>7623545</v>
      </c>
      <c r="AD18" s="1">
        <v>4595969</v>
      </c>
    </row>
    <row r="19" spans="1:30">
      <c r="A19">
        <v>6</v>
      </c>
      <c r="B19" t="s">
        <v>30</v>
      </c>
      <c r="C19">
        <v>2020</v>
      </c>
      <c r="D19">
        <v>1</v>
      </c>
      <c r="E19">
        <v>119</v>
      </c>
      <c r="F19" t="s">
        <v>31</v>
      </c>
      <c r="G19">
        <v>93</v>
      </c>
      <c r="H19" t="s">
        <v>32</v>
      </c>
      <c r="I19">
        <v>18</v>
      </c>
      <c r="J19" t="s">
        <v>49</v>
      </c>
      <c r="K19" t="s">
        <v>34</v>
      </c>
      <c r="L19">
        <v>3</v>
      </c>
      <c r="M19" t="s">
        <v>35</v>
      </c>
      <c r="N19">
        <v>45</v>
      </c>
      <c r="O19" t="s">
        <v>36</v>
      </c>
      <c r="P19">
        <v>7610</v>
      </c>
      <c r="Q19" t="s">
        <v>37</v>
      </c>
      <c r="R19">
        <v>1</v>
      </c>
      <c r="S19" t="s">
        <v>38</v>
      </c>
      <c r="T19" t="s">
        <v>39</v>
      </c>
      <c r="U19">
        <v>2</v>
      </c>
      <c r="V19" t="s">
        <v>41</v>
      </c>
      <c r="W19">
        <v>0</v>
      </c>
      <c r="Y19" s="1">
        <v>0</v>
      </c>
      <c r="AA19">
        <v>2</v>
      </c>
      <c r="AB19">
        <v>0</v>
      </c>
      <c r="AC19" s="1">
        <v>57890755</v>
      </c>
      <c r="AD19" s="1">
        <v>46126400</v>
      </c>
    </row>
    <row r="20" spans="1:30">
      <c r="A20">
        <v>6</v>
      </c>
      <c r="B20" t="s">
        <v>30</v>
      </c>
      <c r="C20">
        <v>2020</v>
      </c>
      <c r="D20">
        <v>1</v>
      </c>
      <c r="E20">
        <v>119</v>
      </c>
      <c r="F20" t="s">
        <v>31</v>
      </c>
      <c r="G20">
        <v>93</v>
      </c>
      <c r="H20" t="s">
        <v>32</v>
      </c>
      <c r="I20">
        <v>19</v>
      </c>
      <c r="J20" t="s">
        <v>50</v>
      </c>
      <c r="K20" t="s">
        <v>34</v>
      </c>
      <c r="L20">
        <v>3</v>
      </c>
      <c r="M20" t="s">
        <v>35</v>
      </c>
      <c r="N20">
        <v>45</v>
      </c>
      <c r="O20" t="s">
        <v>36</v>
      </c>
      <c r="P20">
        <v>7610</v>
      </c>
      <c r="Q20" t="s">
        <v>37</v>
      </c>
      <c r="R20">
        <v>1</v>
      </c>
      <c r="S20" t="s">
        <v>38</v>
      </c>
      <c r="T20" t="s">
        <v>39</v>
      </c>
      <c r="U20">
        <v>1</v>
      </c>
      <c r="V20" t="s">
        <v>40</v>
      </c>
      <c r="W20">
        <v>0</v>
      </c>
      <c r="Y20" s="1">
        <v>0</v>
      </c>
      <c r="AA20">
        <v>0.5</v>
      </c>
      <c r="AB20">
        <v>1.5</v>
      </c>
      <c r="AC20" s="1">
        <v>7623545</v>
      </c>
      <c r="AD20" s="1">
        <v>4595969</v>
      </c>
    </row>
    <row r="21" spans="1:30">
      <c r="A21">
        <v>6</v>
      </c>
      <c r="B21" t="s">
        <v>30</v>
      </c>
      <c r="C21">
        <v>2020</v>
      </c>
      <c r="D21">
        <v>1</v>
      </c>
      <c r="E21">
        <v>119</v>
      </c>
      <c r="F21" t="s">
        <v>31</v>
      </c>
      <c r="G21">
        <v>93</v>
      </c>
      <c r="H21" t="s">
        <v>32</v>
      </c>
      <c r="I21">
        <v>19</v>
      </c>
      <c r="J21" t="s">
        <v>50</v>
      </c>
      <c r="K21" t="s">
        <v>34</v>
      </c>
      <c r="L21">
        <v>3</v>
      </c>
      <c r="M21" t="s">
        <v>35</v>
      </c>
      <c r="N21">
        <v>45</v>
      </c>
      <c r="O21" t="s">
        <v>36</v>
      </c>
      <c r="P21">
        <v>7610</v>
      </c>
      <c r="Q21" t="s">
        <v>37</v>
      </c>
      <c r="R21">
        <v>1</v>
      </c>
      <c r="S21" t="s">
        <v>38</v>
      </c>
      <c r="T21" t="s">
        <v>39</v>
      </c>
      <c r="U21">
        <v>2</v>
      </c>
      <c r="V21" t="s">
        <v>41</v>
      </c>
      <c r="W21">
        <v>0</v>
      </c>
      <c r="Y21" s="1">
        <v>0</v>
      </c>
      <c r="AA21">
        <v>2</v>
      </c>
      <c r="AB21">
        <v>2</v>
      </c>
      <c r="AC21" s="1">
        <v>57890760</v>
      </c>
      <c r="AD21" s="1">
        <v>46126400</v>
      </c>
    </row>
    <row r="22" spans="1:30">
      <c r="A22">
        <v>6</v>
      </c>
      <c r="B22" t="s">
        <v>30</v>
      </c>
      <c r="C22">
        <v>2020</v>
      </c>
      <c r="D22">
        <v>1</v>
      </c>
      <c r="E22">
        <v>119</v>
      </c>
      <c r="F22" t="s">
        <v>31</v>
      </c>
      <c r="G22">
        <v>93</v>
      </c>
      <c r="H22" t="s">
        <v>32</v>
      </c>
      <c r="I22">
        <v>77</v>
      </c>
      <c r="J22" t="s">
        <v>51</v>
      </c>
      <c r="K22" t="s">
        <v>52</v>
      </c>
      <c r="L22">
        <v>1</v>
      </c>
      <c r="M22" t="s">
        <v>53</v>
      </c>
      <c r="N22">
        <v>1</v>
      </c>
      <c r="O22" t="s">
        <v>54</v>
      </c>
      <c r="P22">
        <v>7885</v>
      </c>
      <c r="Q22" t="s">
        <v>55</v>
      </c>
      <c r="R22">
        <v>1</v>
      </c>
      <c r="S22" t="s">
        <v>38</v>
      </c>
      <c r="T22" t="s">
        <v>56</v>
      </c>
      <c r="U22">
        <v>1</v>
      </c>
      <c r="V22" t="s">
        <v>57</v>
      </c>
      <c r="W22">
        <v>0</v>
      </c>
      <c r="Y22" s="1">
        <v>0</v>
      </c>
      <c r="AA22">
        <v>100</v>
      </c>
      <c r="AB22">
        <v>103.5</v>
      </c>
      <c r="AC22" s="1">
        <v>14076479494</v>
      </c>
      <c r="AD22" s="1">
        <v>6958918058</v>
      </c>
    </row>
    <row r="23" spans="1:30">
      <c r="A23">
        <v>6</v>
      </c>
      <c r="B23" t="s">
        <v>30</v>
      </c>
      <c r="C23">
        <v>2020</v>
      </c>
      <c r="D23">
        <v>1</v>
      </c>
      <c r="E23">
        <v>119</v>
      </c>
      <c r="F23" t="s">
        <v>31</v>
      </c>
      <c r="G23">
        <v>93</v>
      </c>
      <c r="H23" t="s">
        <v>32</v>
      </c>
      <c r="I23">
        <v>77</v>
      </c>
      <c r="J23" t="s">
        <v>51</v>
      </c>
      <c r="K23" t="s">
        <v>52</v>
      </c>
      <c r="L23">
        <v>1</v>
      </c>
      <c r="M23" t="s">
        <v>53</v>
      </c>
      <c r="N23">
        <v>15</v>
      </c>
      <c r="O23" t="s">
        <v>58</v>
      </c>
      <c r="P23">
        <v>7880</v>
      </c>
      <c r="Q23" t="s">
        <v>59</v>
      </c>
      <c r="R23">
        <v>1</v>
      </c>
      <c r="S23" t="s">
        <v>38</v>
      </c>
      <c r="T23" t="s">
        <v>60</v>
      </c>
      <c r="U23">
        <v>1</v>
      </c>
      <c r="V23" t="s">
        <v>61</v>
      </c>
      <c r="W23">
        <v>0</v>
      </c>
      <c r="Y23" s="1">
        <v>0</v>
      </c>
      <c r="AA23">
        <v>1</v>
      </c>
      <c r="AB23">
        <v>1</v>
      </c>
      <c r="AC23" s="1">
        <v>17987615313</v>
      </c>
      <c r="AD23" s="1">
        <v>17987615312</v>
      </c>
    </row>
    <row r="24" spans="1:30">
      <c r="A24">
        <v>6</v>
      </c>
      <c r="B24" t="s">
        <v>30</v>
      </c>
      <c r="C24">
        <v>2020</v>
      </c>
      <c r="D24">
        <v>1</v>
      </c>
      <c r="E24">
        <v>119</v>
      </c>
      <c r="F24" t="s">
        <v>31</v>
      </c>
      <c r="G24">
        <v>93</v>
      </c>
      <c r="H24" t="s">
        <v>32</v>
      </c>
      <c r="I24">
        <v>77</v>
      </c>
      <c r="J24" t="s">
        <v>51</v>
      </c>
      <c r="K24" t="s">
        <v>52</v>
      </c>
      <c r="L24">
        <v>1</v>
      </c>
      <c r="M24" t="s">
        <v>53</v>
      </c>
      <c r="N24">
        <v>15</v>
      </c>
      <c r="O24" t="s">
        <v>58</v>
      </c>
      <c r="P24">
        <v>7880</v>
      </c>
      <c r="Q24" t="s">
        <v>59</v>
      </c>
      <c r="R24">
        <v>1</v>
      </c>
      <c r="S24" t="s">
        <v>38</v>
      </c>
      <c r="T24" t="s">
        <v>60</v>
      </c>
      <c r="U24">
        <v>2</v>
      </c>
      <c r="V24" t="s">
        <v>62</v>
      </c>
      <c r="W24">
        <v>0</v>
      </c>
      <c r="Y24" s="1">
        <v>0</v>
      </c>
      <c r="AA24">
        <v>0.1</v>
      </c>
      <c r="AB24">
        <v>0.1</v>
      </c>
      <c r="AC24" s="1">
        <v>38136504</v>
      </c>
      <c r="AD24" s="1">
        <v>37217333</v>
      </c>
    </row>
    <row r="25" spans="1:30">
      <c r="A25">
        <v>6</v>
      </c>
      <c r="B25" t="s">
        <v>30</v>
      </c>
      <c r="C25">
        <v>2020</v>
      </c>
      <c r="D25">
        <v>1</v>
      </c>
      <c r="E25">
        <v>119</v>
      </c>
      <c r="F25" t="s">
        <v>31</v>
      </c>
      <c r="G25">
        <v>93</v>
      </c>
      <c r="H25" t="s">
        <v>32</v>
      </c>
      <c r="I25">
        <v>77</v>
      </c>
      <c r="J25" t="s">
        <v>51</v>
      </c>
      <c r="K25" t="s">
        <v>52</v>
      </c>
      <c r="L25">
        <v>1</v>
      </c>
      <c r="M25" t="s">
        <v>53</v>
      </c>
      <c r="N25">
        <v>20</v>
      </c>
      <c r="O25" t="s">
        <v>63</v>
      </c>
      <c r="P25">
        <v>7656</v>
      </c>
      <c r="Q25" t="s">
        <v>64</v>
      </c>
      <c r="R25">
        <v>1</v>
      </c>
      <c r="S25" t="s">
        <v>38</v>
      </c>
      <c r="T25" t="s">
        <v>56</v>
      </c>
      <c r="U25">
        <v>1</v>
      </c>
      <c r="V25" t="s">
        <v>65</v>
      </c>
      <c r="W25">
        <v>0</v>
      </c>
      <c r="Y25" s="1">
        <v>0</v>
      </c>
      <c r="AA25">
        <v>0.1</v>
      </c>
      <c r="AB25">
        <v>0.1</v>
      </c>
      <c r="AC25" s="1">
        <v>27553255</v>
      </c>
      <c r="AD25" s="1">
        <v>27346088</v>
      </c>
    </row>
    <row r="26" spans="1:30">
      <c r="A26">
        <v>6</v>
      </c>
      <c r="B26" t="s">
        <v>30</v>
      </c>
      <c r="C26">
        <v>2020</v>
      </c>
      <c r="D26">
        <v>1</v>
      </c>
      <c r="E26">
        <v>119</v>
      </c>
      <c r="F26" t="s">
        <v>31</v>
      </c>
      <c r="G26">
        <v>93</v>
      </c>
      <c r="H26" t="s">
        <v>32</v>
      </c>
      <c r="I26">
        <v>77</v>
      </c>
      <c r="J26" t="s">
        <v>51</v>
      </c>
      <c r="K26" t="s">
        <v>52</v>
      </c>
      <c r="L26">
        <v>1</v>
      </c>
      <c r="M26" t="s">
        <v>53</v>
      </c>
      <c r="N26">
        <v>20</v>
      </c>
      <c r="O26" t="s">
        <v>63</v>
      </c>
      <c r="P26">
        <v>7656</v>
      </c>
      <c r="Q26" t="s">
        <v>64</v>
      </c>
      <c r="R26">
        <v>1</v>
      </c>
      <c r="S26" t="s">
        <v>38</v>
      </c>
      <c r="T26" t="s">
        <v>56</v>
      </c>
      <c r="U26">
        <v>2</v>
      </c>
      <c r="V26" t="s">
        <v>66</v>
      </c>
      <c r="W26">
        <v>0</v>
      </c>
      <c r="Y26" s="1">
        <v>0</v>
      </c>
      <c r="AA26">
        <v>0.1</v>
      </c>
      <c r="AB26">
        <v>0.1</v>
      </c>
      <c r="AC26" s="1">
        <v>27553255</v>
      </c>
      <c r="AD26" s="1">
        <v>27346088</v>
      </c>
    </row>
    <row r="27" spans="1:30">
      <c r="A27">
        <v>6</v>
      </c>
      <c r="B27" t="s">
        <v>30</v>
      </c>
      <c r="C27">
        <v>2020</v>
      </c>
      <c r="D27">
        <v>1</v>
      </c>
      <c r="E27">
        <v>119</v>
      </c>
      <c r="F27" t="s">
        <v>31</v>
      </c>
      <c r="G27">
        <v>93</v>
      </c>
      <c r="H27" t="s">
        <v>32</v>
      </c>
      <c r="I27">
        <v>77</v>
      </c>
      <c r="J27" t="s">
        <v>51</v>
      </c>
      <c r="K27" t="s">
        <v>52</v>
      </c>
      <c r="L27">
        <v>1</v>
      </c>
      <c r="M27" t="s">
        <v>53</v>
      </c>
      <c r="N27">
        <v>20</v>
      </c>
      <c r="O27" t="s">
        <v>63</v>
      </c>
      <c r="P27">
        <v>7656</v>
      </c>
      <c r="Q27" t="s">
        <v>64</v>
      </c>
      <c r="R27">
        <v>1</v>
      </c>
      <c r="S27" t="s">
        <v>38</v>
      </c>
      <c r="T27" t="s">
        <v>56</v>
      </c>
      <c r="U27">
        <v>3</v>
      </c>
      <c r="V27" t="s">
        <v>67</v>
      </c>
      <c r="W27">
        <v>0</v>
      </c>
      <c r="Y27" s="1">
        <v>0</v>
      </c>
      <c r="AA27">
        <v>0.1</v>
      </c>
      <c r="AB27">
        <v>0.1</v>
      </c>
      <c r="AC27" s="1">
        <v>4893490</v>
      </c>
      <c r="AD27" s="1">
        <v>4893490</v>
      </c>
    </row>
    <row r="28" spans="1:30">
      <c r="A28">
        <v>6</v>
      </c>
      <c r="B28" t="s">
        <v>30</v>
      </c>
      <c r="C28">
        <v>2020</v>
      </c>
      <c r="D28">
        <v>1</v>
      </c>
      <c r="E28">
        <v>119</v>
      </c>
      <c r="F28" t="s">
        <v>31</v>
      </c>
      <c r="G28">
        <v>93</v>
      </c>
      <c r="H28" t="s">
        <v>32</v>
      </c>
      <c r="I28">
        <v>77</v>
      </c>
      <c r="J28" t="s">
        <v>51</v>
      </c>
      <c r="K28" t="s">
        <v>52</v>
      </c>
      <c r="L28">
        <v>1</v>
      </c>
      <c r="M28" t="s">
        <v>53</v>
      </c>
      <c r="N28">
        <v>20</v>
      </c>
      <c r="O28" t="s">
        <v>63</v>
      </c>
      <c r="P28">
        <v>7884</v>
      </c>
      <c r="Q28" t="s">
        <v>68</v>
      </c>
      <c r="R28">
        <v>1</v>
      </c>
      <c r="S28" t="s">
        <v>38</v>
      </c>
      <c r="T28" t="s">
        <v>56</v>
      </c>
      <c r="U28">
        <v>1</v>
      </c>
      <c r="V28" t="s">
        <v>69</v>
      </c>
      <c r="W28">
        <v>0</v>
      </c>
      <c r="Y28" s="1">
        <v>0</v>
      </c>
      <c r="AA28">
        <v>360</v>
      </c>
      <c r="AB28">
        <v>380</v>
      </c>
      <c r="AC28" s="1">
        <v>60613800</v>
      </c>
      <c r="AD28" s="1">
        <v>53851632</v>
      </c>
    </row>
    <row r="29" spans="1:30">
      <c r="A29">
        <v>6</v>
      </c>
      <c r="B29" t="s">
        <v>30</v>
      </c>
      <c r="C29">
        <v>2020</v>
      </c>
      <c r="D29">
        <v>1</v>
      </c>
      <c r="E29">
        <v>119</v>
      </c>
      <c r="F29" t="s">
        <v>31</v>
      </c>
      <c r="G29">
        <v>93</v>
      </c>
      <c r="H29" t="s">
        <v>32</v>
      </c>
      <c r="I29">
        <v>77</v>
      </c>
      <c r="J29" t="s">
        <v>51</v>
      </c>
      <c r="K29" t="s">
        <v>52</v>
      </c>
      <c r="L29">
        <v>1</v>
      </c>
      <c r="M29" t="s">
        <v>53</v>
      </c>
      <c r="N29">
        <v>20</v>
      </c>
      <c r="O29" t="s">
        <v>63</v>
      </c>
      <c r="P29">
        <v>7884</v>
      </c>
      <c r="Q29" t="s">
        <v>68</v>
      </c>
      <c r="R29">
        <v>1</v>
      </c>
      <c r="S29" t="s">
        <v>38</v>
      </c>
      <c r="T29" t="s">
        <v>56</v>
      </c>
      <c r="U29">
        <v>2</v>
      </c>
      <c r="V29" t="s">
        <v>70</v>
      </c>
      <c r="W29">
        <v>0</v>
      </c>
      <c r="Y29" s="1">
        <v>0</v>
      </c>
      <c r="AA29">
        <v>35</v>
      </c>
      <c r="AB29">
        <v>34</v>
      </c>
      <c r="AC29" s="1">
        <v>116281600</v>
      </c>
      <c r="AD29" s="1">
        <v>116281600</v>
      </c>
    </row>
    <row r="30" spans="1:30">
      <c r="A30">
        <v>6</v>
      </c>
      <c r="B30" t="s">
        <v>30</v>
      </c>
      <c r="C30">
        <v>2020</v>
      </c>
      <c r="D30">
        <v>1</v>
      </c>
      <c r="E30">
        <v>119</v>
      </c>
      <c r="F30" t="s">
        <v>31</v>
      </c>
      <c r="G30">
        <v>93</v>
      </c>
      <c r="H30" t="s">
        <v>32</v>
      </c>
      <c r="I30">
        <v>77</v>
      </c>
      <c r="J30" t="s">
        <v>51</v>
      </c>
      <c r="K30" t="s">
        <v>52</v>
      </c>
      <c r="L30">
        <v>1</v>
      </c>
      <c r="M30" t="s">
        <v>53</v>
      </c>
      <c r="N30">
        <v>20</v>
      </c>
      <c r="O30" t="s">
        <v>63</v>
      </c>
      <c r="P30">
        <v>7884</v>
      </c>
      <c r="Q30" t="s">
        <v>68</v>
      </c>
      <c r="R30">
        <v>1</v>
      </c>
      <c r="S30" t="s">
        <v>38</v>
      </c>
      <c r="T30" t="s">
        <v>56</v>
      </c>
      <c r="U30">
        <v>3</v>
      </c>
      <c r="V30" t="s">
        <v>71</v>
      </c>
      <c r="W30">
        <v>0</v>
      </c>
      <c r="Y30" s="1">
        <v>0</v>
      </c>
      <c r="AA30">
        <v>0.12</v>
      </c>
      <c r="AB30">
        <v>0.12</v>
      </c>
      <c r="AC30" s="1">
        <v>27676100</v>
      </c>
      <c r="AD30" s="1">
        <v>27122578</v>
      </c>
    </row>
    <row r="31" spans="1:30">
      <c r="A31">
        <v>6</v>
      </c>
      <c r="B31" t="s">
        <v>30</v>
      </c>
      <c r="C31">
        <v>2020</v>
      </c>
      <c r="D31">
        <v>1</v>
      </c>
      <c r="E31">
        <v>119</v>
      </c>
      <c r="F31" t="s">
        <v>31</v>
      </c>
      <c r="G31">
        <v>93</v>
      </c>
      <c r="H31" t="s">
        <v>32</v>
      </c>
      <c r="I31">
        <v>77</v>
      </c>
      <c r="J31" t="s">
        <v>51</v>
      </c>
      <c r="K31" t="s">
        <v>52</v>
      </c>
      <c r="L31">
        <v>1</v>
      </c>
      <c r="M31" t="s">
        <v>53</v>
      </c>
      <c r="N31">
        <v>21</v>
      </c>
      <c r="O31" t="s">
        <v>72</v>
      </c>
      <c r="P31">
        <v>7648</v>
      </c>
      <c r="Q31" t="s">
        <v>73</v>
      </c>
      <c r="R31">
        <v>1</v>
      </c>
      <c r="S31" t="s">
        <v>38</v>
      </c>
      <c r="T31" t="s">
        <v>74</v>
      </c>
      <c r="U31">
        <v>1</v>
      </c>
      <c r="V31" t="s">
        <v>75</v>
      </c>
      <c r="W31">
        <v>0</v>
      </c>
      <c r="Y31" s="1">
        <v>0</v>
      </c>
      <c r="AA31">
        <v>20</v>
      </c>
      <c r="AB31">
        <v>20</v>
      </c>
      <c r="AC31" s="1">
        <v>390226868</v>
      </c>
      <c r="AD31" s="1">
        <v>297307485</v>
      </c>
    </row>
    <row r="32" spans="1:30">
      <c r="A32">
        <v>6</v>
      </c>
      <c r="B32" t="s">
        <v>30</v>
      </c>
      <c r="C32">
        <v>2020</v>
      </c>
      <c r="D32">
        <v>1</v>
      </c>
      <c r="E32">
        <v>119</v>
      </c>
      <c r="F32" t="s">
        <v>31</v>
      </c>
      <c r="G32">
        <v>93</v>
      </c>
      <c r="H32" t="s">
        <v>32</v>
      </c>
      <c r="I32">
        <v>77</v>
      </c>
      <c r="J32" t="s">
        <v>51</v>
      </c>
      <c r="K32" t="s">
        <v>52</v>
      </c>
      <c r="L32">
        <v>1</v>
      </c>
      <c r="M32" t="s">
        <v>53</v>
      </c>
      <c r="N32">
        <v>21</v>
      </c>
      <c r="O32" t="s">
        <v>72</v>
      </c>
      <c r="P32">
        <v>7648</v>
      </c>
      <c r="Q32" t="s">
        <v>73</v>
      </c>
      <c r="R32">
        <v>1</v>
      </c>
      <c r="S32" t="s">
        <v>38</v>
      </c>
      <c r="T32" t="s">
        <v>74</v>
      </c>
      <c r="U32">
        <v>2</v>
      </c>
      <c r="V32" t="s">
        <v>76</v>
      </c>
      <c r="W32">
        <v>0</v>
      </c>
      <c r="Y32" s="1">
        <v>0</v>
      </c>
      <c r="AA32">
        <v>26</v>
      </c>
      <c r="AB32">
        <v>24.44</v>
      </c>
      <c r="AC32" s="1">
        <v>316698997</v>
      </c>
      <c r="AD32" s="1">
        <v>296698752</v>
      </c>
    </row>
    <row r="33" spans="1:30">
      <c r="A33">
        <v>6</v>
      </c>
      <c r="B33" t="s">
        <v>30</v>
      </c>
      <c r="C33">
        <v>2020</v>
      </c>
      <c r="D33">
        <v>1</v>
      </c>
      <c r="E33">
        <v>119</v>
      </c>
      <c r="F33" t="s">
        <v>31</v>
      </c>
      <c r="G33">
        <v>93</v>
      </c>
      <c r="H33" t="s">
        <v>32</v>
      </c>
      <c r="I33">
        <v>77</v>
      </c>
      <c r="J33" t="s">
        <v>51</v>
      </c>
      <c r="K33" t="s">
        <v>52</v>
      </c>
      <c r="L33">
        <v>1</v>
      </c>
      <c r="M33" t="s">
        <v>53</v>
      </c>
      <c r="N33">
        <v>21</v>
      </c>
      <c r="O33" t="s">
        <v>72</v>
      </c>
      <c r="P33">
        <v>7648</v>
      </c>
      <c r="Q33" t="s">
        <v>73</v>
      </c>
      <c r="R33">
        <v>1</v>
      </c>
      <c r="S33" t="s">
        <v>38</v>
      </c>
      <c r="T33" t="s">
        <v>74</v>
      </c>
      <c r="U33">
        <v>3</v>
      </c>
      <c r="V33" t="s">
        <v>77</v>
      </c>
      <c r="W33">
        <v>0</v>
      </c>
      <c r="Y33" s="1">
        <v>0</v>
      </c>
      <c r="AA33">
        <v>23</v>
      </c>
      <c r="AB33">
        <v>23</v>
      </c>
      <c r="AC33" s="1">
        <v>1517297893</v>
      </c>
      <c r="AD33" s="1">
        <v>1353514271</v>
      </c>
    </row>
    <row r="34" spans="1:30">
      <c r="A34">
        <v>6</v>
      </c>
      <c r="B34" t="s">
        <v>30</v>
      </c>
      <c r="C34">
        <v>2020</v>
      </c>
      <c r="D34">
        <v>1</v>
      </c>
      <c r="E34">
        <v>119</v>
      </c>
      <c r="F34" t="s">
        <v>31</v>
      </c>
      <c r="G34">
        <v>93</v>
      </c>
      <c r="H34" t="s">
        <v>32</v>
      </c>
      <c r="I34">
        <v>77</v>
      </c>
      <c r="J34" t="s">
        <v>51</v>
      </c>
      <c r="K34" t="s">
        <v>52</v>
      </c>
      <c r="L34">
        <v>1</v>
      </c>
      <c r="M34" t="s">
        <v>53</v>
      </c>
      <c r="N34">
        <v>21</v>
      </c>
      <c r="O34" t="s">
        <v>72</v>
      </c>
      <c r="P34">
        <v>7650</v>
      </c>
      <c r="Q34" t="s">
        <v>78</v>
      </c>
      <c r="R34">
        <v>1</v>
      </c>
      <c r="S34" t="s">
        <v>38</v>
      </c>
      <c r="T34" t="s">
        <v>56</v>
      </c>
      <c r="U34">
        <v>1</v>
      </c>
      <c r="V34" t="s">
        <v>79</v>
      </c>
      <c r="W34">
        <v>0</v>
      </c>
      <c r="Y34" s="1">
        <v>0</v>
      </c>
      <c r="AA34">
        <v>2</v>
      </c>
      <c r="AB34">
        <v>2</v>
      </c>
      <c r="AC34" s="1">
        <v>66828531</v>
      </c>
      <c r="AD34" s="1">
        <v>52669180</v>
      </c>
    </row>
    <row r="35" spans="1:30">
      <c r="A35">
        <v>6</v>
      </c>
      <c r="B35" t="s">
        <v>30</v>
      </c>
      <c r="C35">
        <v>2020</v>
      </c>
      <c r="D35">
        <v>1</v>
      </c>
      <c r="E35">
        <v>119</v>
      </c>
      <c r="F35" t="s">
        <v>31</v>
      </c>
      <c r="G35">
        <v>93</v>
      </c>
      <c r="H35" t="s">
        <v>32</v>
      </c>
      <c r="I35">
        <v>77</v>
      </c>
      <c r="J35" t="s">
        <v>51</v>
      </c>
      <c r="K35" t="s">
        <v>52</v>
      </c>
      <c r="L35">
        <v>1</v>
      </c>
      <c r="M35" t="s">
        <v>53</v>
      </c>
      <c r="N35">
        <v>21</v>
      </c>
      <c r="O35" t="s">
        <v>72</v>
      </c>
      <c r="P35">
        <v>7650</v>
      </c>
      <c r="Q35" t="s">
        <v>78</v>
      </c>
      <c r="R35">
        <v>1</v>
      </c>
      <c r="S35" t="s">
        <v>38</v>
      </c>
      <c r="T35" t="s">
        <v>56</v>
      </c>
      <c r="U35">
        <v>4</v>
      </c>
      <c r="V35" t="s">
        <v>80</v>
      </c>
      <c r="W35">
        <v>0</v>
      </c>
      <c r="Y35" s="1">
        <v>0</v>
      </c>
      <c r="AA35">
        <v>529</v>
      </c>
      <c r="AB35">
        <v>529</v>
      </c>
      <c r="AC35" s="1">
        <v>12406923418</v>
      </c>
      <c r="AD35" s="1">
        <v>12341556897</v>
      </c>
    </row>
    <row r="36" spans="1:30">
      <c r="A36">
        <v>6</v>
      </c>
      <c r="B36" t="s">
        <v>30</v>
      </c>
      <c r="C36">
        <v>2020</v>
      </c>
      <c r="D36">
        <v>1</v>
      </c>
      <c r="E36">
        <v>119</v>
      </c>
      <c r="F36" t="s">
        <v>31</v>
      </c>
      <c r="G36">
        <v>93</v>
      </c>
      <c r="H36" t="s">
        <v>32</v>
      </c>
      <c r="I36">
        <v>77</v>
      </c>
      <c r="J36" t="s">
        <v>51</v>
      </c>
      <c r="K36" t="s">
        <v>52</v>
      </c>
      <c r="L36">
        <v>1</v>
      </c>
      <c r="M36" t="s">
        <v>53</v>
      </c>
      <c r="N36">
        <v>21</v>
      </c>
      <c r="O36" t="s">
        <v>72</v>
      </c>
      <c r="P36">
        <v>7654</v>
      </c>
      <c r="Q36" t="s">
        <v>81</v>
      </c>
      <c r="R36">
        <v>1</v>
      </c>
      <c r="S36" t="s">
        <v>38</v>
      </c>
      <c r="T36" t="s">
        <v>82</v>
      </c>
      <c r="U36">
        <v>1</v>
      </c>
      <c r="V36" t="s">
        <v>83</v>
      </c>
      <c r="W36">
        <v>0</v>
      </c>
      <c r="Y36" s="1">
        <v>0</v>
      </c>
      <c r="AA36">
        <v>2</v>
      </c>
      <c r="AB36">
        <v>2</v>
      </c>
      <c r="AC36" s="1">
        <v>105708900</v>
      </c>
      <c r="AD36" s="1">
        <v>105609598</v>
      </c>
    </row>
    <row r="37" spans="1:30">
      <c r="A37">
        <v>6</v>
      </c>
      <c r="B37" t="s">
        <v>30</v>
      </c>
      <c r="C37">
        <v>2020</v>
      </c>
      <c r="D37">
        <v>1</v>
      </c>
      <c r="E37">
        <v>119</v>
      </c>
      <c r="F37" t="s">
        <v>31</v>
      </c>
      <c r="G37">
        <v>93</v>
      </c>
      <c r="H37" t="s">
        <v>32</v>
      </c>
      <c r="I37">
        <v>77</v>
      </c>
      <c r="J37" t="s">
        <v>51</v>
      </c>
      <c r="K37" t="s">
        <v>52</v>
      </c>
      <c r="L37">
        <v>1</v>
      </c>
      <c r="M37" t="s">
        <v>53</v>
      </c>
      <c r="N37">
        <v>21</v>
      </c>
      <c r="O37" t="s">
        <v>72</v>
      </c>
      <c r="P37">
        <v>7654</v>
      </c>
      <c r="Q37" t="s">
        <v>81</v>
      </c>
      <c r="R37">
        <v>1</v>
      </c>
      <c r="S37" t="s">
        <v>38</v>
      </c>
      <c r="T37" t="s">
        <v>82</v>
      </c>
      <c r="U37">
        <v>2</v>
      </c>
      <c r="V37" t="s">
        <v>84</v>
      </c>
      <c r="W37">
        <v>0</v>
      </c>
      <c r="Y37" s="1">
        <v>0</v>
      </c>
      <c r="AA37">
        <v>0.5</v>
      </c>
      <c r="AB37">
        <v>0.1</v>
      </c>
      <c r="AC37" s="1">
        <v>1205379313</v>
      </c>
      <c r="AD37" s="1">
        <v>81552230</v>
      </c>
    </row>
    <row r="38" spans="1:30">
      <c r="A38">
        <v>6</v>
      </c>
      <c r="B38" t="s">
        <v>30</v>
      </c>
      <c r="C38">
        <v>2020</v>
      </c>
      <c r="D38">
        <v>1</v>
      </c>
      <c r="E38">
        <v>119</v>
      </c>
      <c r="F38" t="s">
        <v>31</v>
      </c>
      <c r="G38">
        <v>93</v>
      </c>
      <c r="H38" t="s">
        <v>32</v>
      </c>
      <c r="I38">
        <v>77</v>
      </c>
      <c r="J38" t="s">
        <v>51</v>
      </c>
      <c r="K38" t="s">
        <v>52</v>
      </c>
      <c r="L38">
        <v>1</v>
      </c>
      <c r="M38" t="s">
        <v>53</v>
      </c>
      <c r="N38">
        <v>21</v>
      </c>
      <c r="O38" t="s">
        <v>72</v>
      </c>
      <c r="P38">
        <v>7654</v>
      </c>
      <c r="Q38" t="s">
        <v>81</v>
      </c>
      <c r="R38">
        <v>1</v>
      </c>
      <c r="S38" t="s">
        <v>38</v>
      </c>
      <c r="T38" t="s">
        <v>82</v>
      </c>
      <c r="U38">
        <v>3</v>
      </c>
      <c r="V38" t="s">
        <v>85</v>
      </c>
      <c r="W38">
        <v>0</v>
      </c>
      <c r="Y38" s="1">
        <v>0</v>
      </c>
      <c r="AA38">
        <v>1</v>
      </c>
      <c r="AB38">
        <v>1</v>
      </c>
      <c r="AC38" s="1">
        <v>6215020</v>
      </c>
      <c r="AD38" s="1">
        <v>6215020</v>
      </c>
    </row>
    <row r="39" spans="1:30">
      <c r="A39">
        <v>6</v>
      </c>
      <c r="B39" t="s">
        <v>30</v>
      </c>
      <c r="C39">
        <v>2020</v>
      </c>
      <c r="D39">
        <v>1</v>
      </c>
      <c r="E39">
        <v>119</v>
      </c>
      <c r="F39" t="s">
        <v>31</v>
      </c>
      <c r="G39">
        <v>93</v>
      </c>
      <c r="H39" t="s">
        <v>32</v>
      </c>
      <c r="I39">
        <v>77</v>
      </c>
      <c r="J39" t="s">
        <v>51</v>
      </c>
      <c r="K39" t="s">
        <v>52</v>
      </c>
      <c r="L39">
        <v>1</v>
      </c>
      <c r="M39" t="s">
        <v>53</v>
      </c>
      <c r="N39">
        <v>21</v>
      </c>
      <c r="O39" t="s">
        <v>72</v>
      </c>
      <c r="P39">
        <v>7886</v>
      </c>
      <c r="Q39" t="s">
        <v>86</v>
      </c>
      <c r="R39">
        <v>1</v>
      </c>
      <c r="S39" t="s">
        <v>38</v>
      </c>
      <c r="T39" t="s">
        <v>56</v>
      </c>
      <c r="U39">
        <v>3</v>
      </c>
      <c r="V39" t="s">
        <v>87</v>
      </c>
      <c r="W39">
        <v>0</v>
      </c>
      <c r="Y39" s="1">
        <v>0</v>
      </c>
      <c r="AA39">
        <v>50</v>
      </c>
      <c r="AB39">
        <v>54</v>
      </c>
      <c r="AC39" s="1">
        <v>39020390</v>
      </c>
      <c r="AD39" s="1">
        <v>36660424</v>
      </c>
    </row>
    <row r="40" spans="1:30">
      <c r="A40">
        <v>6</v>
      </c>
      <c r="B40" t="s">
        <v>30</v>
      </c>
      <c r="C40">
        <v>2020</v>
      </c>
      <c r="D40">
        <v>1</v>
      </c>
      <c r="E40">
        <v>119</v>
      </c>
      <c r="F40" t="s">
        <v>31</v>
      </c>
      <c r="G40">
        <v>93</v>
      </c>
      <c r="H40" t="s">
        <v>32</v>
      </c>
      <c r="I40">
        <v>77</v>
      </c>
      <c r="J40" t="s">
        <v>51</v>
      </c>
      <c r="K40" t="s">
        <v>52</v>
      </c>
      <c r="L40">
        <v>1</v>
      </c>
      <c r="M40" t="s">
        <v>53</v>
      </c>
      <c r="N40">
        <v>24</v>
      </c>
      <c r="O40" t="s">
        <v>88</v>
      </c>
      <c r="P40">
        <v>7881</v>
      </c>
      <c r="Q40" t="s">
        <v>89</v>
      </c>
      <c r="R40">
        <v>1</v>
      </c>
      <c r="S40" t="s">
        <v>38</v>
      </c>
      <c r="T40" t="s">
        <v>90</v>
      </c>
      <c r="U40">
        <v>1</v>
      </c>
      <c r="V40" t="s">
        <v>91</v>
      </c>
      <c r="W40">
        <v>0</v>
      </c>
      <c r="Y40" s="1">
        <v>0</v>
      </c>
      <c r="AA40">
        <v>1</v>
      </c>
      <c r="AB40">
        <v>1</v>
      </c>
      <c r="AC40" s="1">
        <v>20000000</v>
      </c>
      <c r="AD40" s="1">
        <v>20000000</v>
      </c>
    </row>
    <row r="41" spans="1:30">
      <c r="A41">
        <v>6</v>
      </c>
      <c r="B41" t="s">
        <v>30</v>
      </c>
      <c r="C41">
        <v>2020</v>
      </c>
      <c r="D41">
        <v>1</v>
      </c>
      <c r="E41">
        <v>119</v>
      </c>
      <c r="F41" t="s">
        <v>31</v>
      </c>
      <c r="G41">
        <v>93</v>
      </c>
      <c r="H41" t="s">
        <v>32</v>
      </c>
      <c r="I41">
        <v>77</v>
      </c>
      <c r="J41" t="s">
        <v>51</v>
      </c>
      <c r="K41" t="s">
        <v>52</v>
      </c>
      <c r="L41">
        <v>1</v>
      </c>
      <c r="M41" t="s">
        <v>53</v>
      </c>
      <c r="N41">
        <v>24</v>
      </c>
      <c r="O41" t="s">
        <v>88</v>
      </c>
      <c r="P41">
        <v>7881</v>
      </c>
      <c r="Q41" t="s">
        <v>89</v>
      </c>
      <c r="R41">
        <v>1</v>
      </c>
      <c r="S41" t="s">
        <v>38</v>
      </c>
      <c r="T41" t="s">
        <v>90</v>
      </c>
      <c r="U41">
        <v>2</v>
      </c>
      <c r="V41" t="s">
        <v>92</v>
      </c>
      <c r="W41">
        <v>0</v>
      </c>
      <c r="Y41" s="1">
        <v>0</v>
      </c>
      <c r="AA41">
        <v>1</v>
      </c>
      <c r="AB41">
        <v>1</v>
      </c>
      <c r="AC41" s="1">
        <v>1078588523</v>
      </c>
      <c r="AD41" s="1">
        <v>1078318595</v>
      </c>
    </row>
    <row r="42" spans="1:30">
      <c r="A42">
        <v>6</v>
      </c>
      <c r="B42" t="s">
        <v>30</v>
      </c>
      <c r="C42">
        <v>2020</v>
      </c>
      <c r="D42">
        <v>1</v>
      </c>
      <c r="E42">
        <v>119</v>
      </c>
      <c r="F42" t="s">
        <v>31</v>
      </c>
      <c r="G42">
        <v>93</v>
      </c>
      <c r="H42" t="s">
        <v>32</v>
      </c>
      <c r="I42">
        <v>77</v>
      </c>
      <c r="J42" t="s">
        <v>51</v>
      </c>
      <c r="K42" t="s">
        <v>52</v>
      </c>
      <c r="L42">
        <v>1</v>
      </c>
      <c r="M42" t="s">
        <v>53</v>
      </c>
      <c r="N42">
        <v>24</v>
      </c>
      <c r="O42" t="s">
        <v>88</v>
      </c>
      <c r="P42">
        <v>7881</v>
      </c>
      <c r="Q42" t="s">
        <v>89</v>
      </c>
      <c r="R42">
        <v>1</v>
      </c>
      <c r="S42" t="s">
        <v>38</v>
      </c>
      <c r="T42" t="s">
        <v>90</v>
      </c>
      <c r="U42">
        <v>3</v>
      </c>
      <c r="V42" t="s">
        <v>93</v>
      </c>
      <c r="W42">
        <v>0</v>
      </c>
      <c r="Y42" s="1">
        <v>0</v>
      </c>
      <c r="AA42">
        <v>1</v>
      </c>
      <c r="AB42">
        <v>1</v>
      </c>
      <c r="AC42" s="1">
        <v>27232788</v>
      </c>
      <c r="AD42" s="1">
        <v>27232788</v>
      </c>
    </row>
    <row r="43" spans="1:30">
      <c r="A43">
        <v>6</v>
      </c>
      <c r="B43" t="s">
        <v>30</v>
      </c>
      <c r="C43">
        <v>2020</v>
      </c>
      <c r="D43">
        <v>1</v>
      </c>
      <c r="E43">
        <v>119</v>
      </c>
      <c r="F43" t="s">
        <v>31</v>
      </c>
      <c r="G43">
        <v>93</v>
      </c>
      <c r="H43" t="s">
        <v>32</v>
      </c>
      <c r="I43">
        <v>77</v>
      </c>
      <c r="J43" t="s">
        <v>51</v>
      </c>
      <c r="K43" t="s">
        <v>52</v>
      </c>
      <c r="L43">
        <v>1</v>
      </c>
      <c r="M43" t="s">
        <v>53</v>
      </c>
      <c r="N43">
        <v>24</v>
      </c>
      <c r="O43" t="s">
        <v>88</v>
      </c>
      <c r="P43">
        <v>7887</v>
      </c>
      <c r="Q43" t="s">
        <v>94</v>
      </c>
      <c r="R43">
        <v>1</v>
      </c>
      <c r="S43" t="s">
        <v>38</v>
      </c>
      <c r="T43" t="s">
        <v>56</v>
      </c>
      <c r="U43">
        <v>1</v>
      </c>
      <c r="V43" t="s">
        <v>95</v>
      </c>
      <c r="W43">
        <v>0</v>
      </c>
      <c r="Y43" s="1">
        <v>0</v>
      </c>
      <c r="AA43">
        <v>0.13</v>
      </c>
      <c r="AB43">
        <v>0.13</v>
      </c>
      <c r="AC43" s="1">
        <v>32464399</v>
      </c>
      <c r="AD43" s="1">
        <v>32464398</v>
      </c>
    </row>
    <row r="44" spans="1:30">
      <c r="A44">
        <v>6</v>
      </c>
      <c r="B44" t="s">
        <v>30</v>
      </c>
      <c r="C44">
        <v>2020</v>
      </c>
      <c r="D44">
        <v>1</v>
      </c>
      <c r="E44">
        <v>119</v>
      </c>
      <c r="F44" t="s">
        <v>31</v>
      </c>
      <c r="G44">
        <v>93</v>
      </c>
      <c r="H44" t="s">
        <v>32</v>
      </c>
      <c r="I44">
        <v>77</v>
      </c>
      <c r="J44" t="s">
        <v>51</v>
      </c>
      <c r="K44" t="s">
        <v>52</v>
      </c>
      <c r="L44">
        <v>1</v>
      </c>
      <c r="M44" t="s">
        <v>53</v>
      </c>
      <c r="N44">
        <v>24</v>
      </c>
      <c r="O44" t="s">
        <v>88</v>
      </c>
      <c r="P44">
        <v>7887</v>
      </c>
      <c r="Q44" t="s">
        <v>94</v>
      </c>
      <c r="R44">
        <v>1</v>
      </c>
      <c r="S44" t="s">
        <v>38</v>
      </c>
      <c r="T44" t="s">
        <v>56</v>
      </c>
      <c r="U44">
        <v>2</v>
      </c>
      <c r="V44" t="s">
        <v>96</v>
      </c>
      <c r="W44">
        <v>0</v>
      </c>
      <c r="Y44" s="1">
        <v>0</v>
      </c>
      <c r="AA44">
        <v>1</v>
      </c>
      <c r="AB44">
        <v>1</v>
      </c>
      <c r="AC44" s="1">
        <v>101035837</v>
      </c>
      <c r="AD44" s="1">
        <v>81679794</v>
      </c>
    </row>
    <row r="45" spans="1:30">
      <c r="A45">
        <v>6</v>
      </c>
      <c r="B45" t="s">
        <v>30</v>
      </c>
      <c r="C45">
        <v>2020</v>
      </c>
      <c r="D45">
        <v>1</v>
      </c>
      <c r="E45">
        <v>119</v>
      </c>
      <c r="F45" t="s">
        <v>31</v>
      </c>
      <c r="G45">
        <v>93</v>
      </c>
      <c r="H45" t="s">
        <v>32</v>
      </c>
      <c r="I45">
        <v>77</v>
      </c>
      <c r="J45" t="s">
        <v>51</v>
      </c>
      <c r="K45" t="s">
        <v>52</v>
      </c>
      <c r="L45">
        <v>5</v>
      </c>
      <c r="M45" t="s">
        <v>97</v>
      </c>
      <c r="N45">
        <v>55</v>
      </c>
      <c r="O45" t="s">
        <v>98</v>
      </c>
      <c r="P45">
        <v>7879</v>
      </c>
      <c r="Q45" t="s">
        <v>99</v>
      </c>
      <c r="R45">
        <v>1</v>
      </c>
      <c r="S45" t="s">
        <v>38</v>
      </c>
      <c r="T45" t="s">
        <v>82</v>
      </c>
      <c r="U45">
        <v>1</v>
      </c>
      <c r="V45" t="s">
        <v>100</v>
      </c>
      <c r="W45">
        <v>0</v>
      </c>
      <c r="Y45" s="1">
        <v>0</v>
      </c>
      <c r="AA45">
        <v>1</v>
      </c>
      <c r="AB45">
        <v>1</v>
      </c>
      <c r="AC45" s="1">
        <v>4000000</v>
      </c>
      <c r="AD45" s="1">
        <v>4000000</v>
      </c>
    </row>
    <row r="46" spans="1:30">
      <c r="A46">
        <v>6</v>
      </c>
      <c r="B46" t="s">
        <v>30</v>
      </c>
      <c r="C46">
        <v>2020</v>
      </c>
      <c r="D46">
        <v>1</v>
      </c>
      <c r="E46">
        <v>119</v>
      </c>
      <c r="F46" t="s">
        <v>31</v>
      </c>
      <c r="G46">
        <v>93</v>
      </c>
      <c r="H46" t="s">
        <v>32</v>
      </c>
      <c r="I46">
        <v>77</v>
      </c>
      <c r="J46" t="s">
        <v>51</v>
      </c>
      <c r="K46" t="s">
        <v>52</v>
      </c>
      <c r="L46">
        <v>5</v>
      </c>
      <c r="M46" t="s">
        <v>97</v>
      </c>
      <c r="N46">
        <v>55</v>
      </c>
      <c r="O46" t="s">
        <v>98</v>
      </c>
      <c r="P46">
        <v>7879</v>
      </c>
      <c r="Q46" t="s">
        <v>99</v>
      </c>
      <c r="R46">
        <v>1</v>
      </c>
      <c r="S46" t="s">
        <v>38</v>
      </c>
      <c r="T46" t="s">
        <v>82</v>
      </c>
      <c r="U46">
        <v>2</v>
      </c>
      <c r="V46" t="s">
        <v>101</v>
      </c>
      <c r="W46">
        <v>0</v>
      </c>
      <c r="Y46" s="1">
        <v>0</v>
      </c>
      <c r="AA46">
        <v>3</v>
      </c>
      <c r="AB46">
        <v>3</v>
      </c>
      <c r="AC46" s="1">
        <v>2302944674</v>
      </c>
      <c r="AD46" s="1">
        <v>2212475536</v>
      </c>
    </row>
    <row r="47" spans="1:30">
      <c r="A47">
        <v>6</v>
      </c>
      <c r="B47" t="s">
        <v>30</v>
      </c>
      <c r="C47">
        <v>2020</v>
      </c>
      <c r="D47">
        <v>1</v>
      </c>
      <c r="E47">
        <v>119</v>
      </c>
      <c r="F47" t="s">
        <v>31</v>
      </c>
      <c r="G47">
        <v>93</v>
      </c>
      <c r="H47" t="s">
        <v>32</v>
      </c>
      <c r="I47">
        <v>77</v>
      </c>
      <c r="J47" t="s">
        <v>51</v>
      </c>
      <c r="K47" t="s">
        <v>52</v>
      </c>
      <c r="L47">
        <v>5</v>
      </c>
      <c r="M47" t="s">
        <v>97</v>
      </c>
      <c r="N47">
        <v>55</v>
      </c>
      <c r="O47" t="s">
        <v>98</v>
      </c>
      <c r="P47">
        <v>7879</v>
      </c>
      <c r="Q47" t="s">
        <v>99</v>
      </c>
      <c r="R47">
        <v>1</v>
      </c>
      <c r="S47" t="s">
        <v>38</v>
      </c>
      <c r="T47" t="s">
        <v>82</v>
      </c>
      <c r="U47">
        <v>3</v>
      </c>
      <c r="V47" t="s">
        <v>102</v>
      </c>
      <c r="W47">
        <v>0</v>
      </c>
      <c r="Y47" s="1">
        <v>0</v>
      </c>
      <c r="AA47">
        <v>1</v>
      </c>
      <c r="AB47">
        <v>1</v>
      </c>
      <c r="AC47" s="1">
        <v>891047667</v>
      </c>
      <c r="AD47" s="1">
        <v>805531993</v>
      </c>
    </row>
    <row r="48" spans="1:30">
      <c r="A48">
        <v>6</v>
      </c>
      <c r="B48" t="s">
        <v>30</v>
      </c>
      <c r="C48">
        <v>2020</v>
      </c>
      <c r="D48">
        <v>1</v>
      </c>
      <c r="E48">
        <v>119</v>
      </c>
      <c r="F48" t="s">
        <v>31</v>
      </c>
      <c r="G48">
        <v>93</v>
      </c>
      <c r="H48" t="s">
        <v>32</v>
      </c>
      <c r="I48">
        <v>77</v>
      </c>
      <c r="J48" t="s">
        <v>51</v>
      </c>
      <c r="K48" t="s">
        <v>52</v>
      </c>
      <c r="L48">
        <v>5</v>
      </c>
      <c r="M48" t="s">
        <v>97</v>
      </c>
      <c r="N48">
        <v>56</v>
      </c>
      <c r="O48" t="s">
        <v>103</v>
      </c>
      <c r="P48">
        <v>7646</v>
      </c>
      <c r="Q48" t="s">
        <v>104</v>
      </c>
      <c r="R48">
        <v>1</v>
      </c>
      <c r="S48" t="s">
        <v>38</v>
      </c>
      <c r="T48" t="s">
        <v>56</v>
      </c>
      <c r="U48">
        <v>1</v>
      </c>
      <c r="V48" t="s">
        <v>105</v>
      </c>
      <c r="W48">
        <v>0</v>
      </c>
      <c r="Y48" s="1">
        <v>0</v>
      </c>
      <c r="AA48">
        <v>1</v>
      </c>
      <c r="AB48">
        <v>1</v>
      </c>
      <c r="AC48" s="1">
        <v>859483468</v>
      </c>
      <c r="AD48" s="1">
        <v>854036339</v>
      </c>
    </row>
    <row r="49" spans="1:30">
      <c r="A49">
        <v>6</v>
      </c>
      <c r="B49" t="s">
        <v>30</v>
      </c>
      <c r="C49">
        <v>2020</v>
      </c>
      <c r="D49">
        <v>1</v>
      </c>
      <c r="E49">
        <v>119</v>
      </c>
      <c r="F49" t="s">
        <v>31</v>
      </c>
      <c r="G49">
        <v>93</v>
      </c>
      <c r="H49" t="s">
        <v>32</v>
      </c>
      <c r="I49">
        <v>77</v>
      </c>
      <c r="J49" t="s">
        <v>51</v>
      </c>
      <c r="K49" t="s">
        <v>52</v>
      </c>
      <c r="L49">
        <v>5</v>
      </c>
      <c r="M49" t="s">
        <v>97</v>
      </c>
      <c r="N49">
        <v>56</v>
      </c>
      <c r="O49" t="s">
        <v>103</v>
      </c>
      <c r="P49">
        <v>7646</v>
      </c>
      <c r="Q49" t="s">
        <v>104</v>
      </c>
      <c r="R49">
        <v>1</v>
      </c>
      <c r="S49" t="s">
        <v>38</v>
      </c>
      <c r="T49" t="s">
        <v>56</v>
      </c>
      <c r="U49">
        <v>2</v>
      </c>
      <c r="V49" t="s">
        <v>106</v>
      </c>
      <c r="W49">
        <v>0</v>
      </c>
      <c r="Y49" s="1">
        <v>0</v>
      </c>
      <c r="AA49">
        <v>0.2</v>
      </c>
      <c r="AB49">
        <v>0.2</v>
      </c>
      <c r="AC49" s="1">
        <v>33801170</v>
      </c>
      <c r="AD49" s="1">
        <v>19420238</v>
      </c>
    </row>
    <row r="50" spans="1:30">
      <c r="A50">
        <v>6</v>
      </c>
      <c r="B50" t="s">
        <v>30</v>
      </c>
      <c r="C50">
        <v>2020</v>
      </c>
      <c r="D50">
        <v>1</v>
      </c>
      <c r="E50">
        <v>119</v>
      </c>
      <c r="F50" t="s">
        <v>31</v>
      </c>
      <c r="G50">
        <v>93</v>
      </c>
      <c r="H50" t="s">
        <v>32</v>
      </c>
      <c r="I50">
        <v>77</v>
      </c>
      <c r="J50" t="s">
        <v>51</v>
      </c>
      <c r="K50" t="s">
        <v>52</v>
      </c>
      <c r="L50">
        <v>5</v>
      </c>
      <c r="M50" t="s">
        <v>97</v>
      </c>
      <c r="N50">
        <v>56</v>
      </c>
      <c r="O50" t="s">
        <v>103</v>
      </c>
      <c r="P50">
        <v>7646</v>
      </c>
      <c r="Q50" t="s">
        <v>104</v>
      </c>
      <c r="R50">
        <v>1</v>
      </c>
      <c r="S50" t="s">
        <v>38</v>
      </c>
      <c r="T50" t="s">
        <v>56</v>
      </c>
      <c r="U50">
        <v>3</v>
      </c>
      <c r="V50" t="s">
        <v>107</v>
      </c>
      <c r="W50">
        <v>0</v>
      </c>
      <c r="Y50" s="1">
        <v>0</v>
      </c>
      <c r="AA50">
        <v>1</v>
      </c>
      <c r="AB50">
        <v>0.96</v>
      </c>
      <c r="AC50" s="1">
        <v>177638865</v>
      </c>
      <c r="AD50" s="1">
        <v>177638865</v>
      </c>
    </row>
    <row r="51" spans="1:30">
      <c r="A51">
        <v>6</v>
      </c>
      <c r="B51" t="s">
        <v>30</v>
      </c>
      <c r="C51">
        <v>2020</v>
      </c>
      <c r="D51">
        <v>1</v>
      </c>
      <c r="E51">
        <v>119</v>
      </c>
      <c r="F51" t="s">
        <v>31</v>
      </c>
      <c r="G51">
        <v>93</v>
      </c>
      <c r="H51" t="s">
        <v>32</v>
      </c>
      <c r="I51">
        <v>77</v>
      </c>
      <c r="J51" t="s">
        <v>51</v>
      </c>
      <c r="K51" t="s">
        <v>52</v>
      </c>
      <c r="L51">
        <v>5</v>
      </c>
      <c r="M51" t="s">
        <v>97</v>
      </c>
      <c r="N51">
        <v>56</v>
      </c>
      <c r="O51" t="s">
        <v>103</v>
      </c>
      <c r="P51">
        <v>7646</v>
      </c>
      <c r="Q51" t="s">
        <v>104</v>
      </c>
      <c r="R51">
        <v>1</v>
      </c>
      <c r="S51" t="s">
        <v>38</v>
      </c>
      <c r="T51" t="s">
        <v>56</v>
      </c>
      <c r="U51">
        <v>4</v>
      </c>
      <c r="V51" t="s">
        <v>108</v>
      </c>
      <c r="W51">
        <v>0</v>
      </c>
      <c r="Y51" s="1">
        <v>0</v>
      </c>
      <c r="AA51">
        <v>0.2</v>
      </c>
      <c r="AB51">
        <v>0.2</v>
      </c>
      <c r="AC51" s="1">
        <v>232118612</v>
      </c>
      <c r="AD51" s="1">
        <v>149467755</v>
      </c>
    </row>
    <row r="52" spans="1:30">
      <c r="A52">
        <v>6</v>
      </c>
      <c r="B52" t="s">
        <v>30</v>
      </c>
      <c r="C52">
        <v>2020</v>
      </c>
      <c r="D52">
        <v>1</v>
      </c>
      <c r="E52">
        <v>119</v>
      </c>
      <c r="F52" t="s">
        <v>31</v>
      </c>
      <c r="G52">
        <v>93</v>
      </c>
      <c r="H52" t="s">
        <v>32</v>
      </c>
      <c r="I52">
        <v>77</v>
      </c>
      <c r="J52" t="s">
        <v>51</v>
      </c>
      <c r="K52" t="s">
        <v>52</v>
      </c>
      <c r="L52">
        <v>5</v>
      </c>
      <c r="M52" t="s">
        <v>97</v>
      </c>
      <c r="N52">
        <v>56</v>
      </c>
      <c r="O52" t="s">
        <v>103</v>
      </c>
      <c r="P52">
        <v>7646</v>
      </c>
      <c r="Q52" t="s">
        <v>104</v>
      </c>
      <c r="R52">
        <v>1</v>
      </c>
      <c r="S52" t="s">
        <v>38</v>
      </c>
      <c r="T52" t="s">
        <v>56</v>
      </c>
      <c r="U52">
        <v>5</v>
      </c>
      <c r="V52" t="s">
        <v>109</v>
      </c>
      <c r="W52">
        <v>0</v>
      </c>
      <c r="Y52" s="1">
        <v>0</v>
      </c>
      <c r="AA52">
        <v>0.2</v>
      </c>
      <c r="AB52">
        <v>0.13</v>
      </c>
      <c r="AC52" s="1">
        <v>101421731</v>
      </c>
      <c r="AD52" s="1">
        <v>89911600</v>
      </c>
    </row>
    <row r="53" spans="1:30">
      <c r="A53">
        <v>6</v>
      </c>
      <c r="B53" t="s">
        <v>30</v>
      </c>
      <c r="C53">
        <v>2020</v>
      </c>
      <c r="D53">
        <v>1</v>
      </c>
      <c r="E53">
        <v>119</v>
      </c>
      <c r="F53" t="s">
        <v>31</v>
      </c>
      <c r="G53">
        <v>93</v>
      </c>
      <c r="H53" t="s">
        <v>32</v>
      </c>
      <c r="I53">
        <v>77</v>
      </c>
      <c r="J53" t="s">
        <v>51</v>
      </c>
      <c r="K53" t="s">
        <v>52</v>
      </c>
      <c r="L53">
        <v>5</v>
      </c>
      <c r="M53" t="s">
        <v>97</v>
      </c>
      <c r="N53">
        <v>56</v>
      </c>
      <c r="O53" t="s">
        <v>103</v>
      </c>
      <c r="P53">
        <v>7646</v>
      </c>
      <c r="Q53" t="s">
        <v>104</v>
      </c>
      <c r="R53">
        <v>1</v>
      </c>
      <c r="S53" t="s">
        <v>38</v>
      </c>
      <c r="T53" t="s">
        <v>56</v>
      </c>
      <c r="U53">
        <v>6</v>
      </c>
      <c r="V53" t="s">
        <v>110</v>
      </c>
      <c r="W53">
        <v>0</v>
      </c>
      <c r="Y53" s="1">
        <v>0</v>
      </c>
      <c r="AA53">
        <v>0.2</v>
      </c>
      <c r="AB53">
        <v>0.19</v>
      </c>
      <c r="AC53" s="1">
        <v>345281733</v>
      </c>
      <c r="AD53" s="1">
        <v>340851162</v>
      </c>
    </row>
    <row r="54" spans="1:30">
      <c r="A54">
        <v>6</v>
      </c>
      <c r="B54" t="s">
        <v>30</v>
      </c>
      <c r="C54">
        <v>2020</v>
      </c>
      <c r="D54">
        <v>1</v>
      </c>
      <c r="E54">
        <v>119</v>
      </c>
      <c r="F54" t="s">
        <v>31</v>
      </c>
      <c r="G54">
        <v>93</v>
      </c>
      <c r="H54" t="s">
        <v>32</v>
      </c>
      <c r="I54">
        <v>77</v>
      </c>
      <c r="J54" t="s">
        <v>51</v>
      </c>
      <c r="K54" t="s">
        <v>52</v>
      </c>
      <c r="L54">
        <v>5</v>
      </c>
      <c r="M54" t="s">
        <v>97</v>
      </c>
      <c r="N54">
        <v>56</v>
      </c>
      <c r="O54" t="s">
        <v>103</v>
      </c>
      <c r="P54">
        <v>7646</v>
      </c>
      <c r="Q54" t="s">
        <v>104</v>
      </c>
      <c r="R54">
        <v>1</v>
      </c>
      <c r="S54" t="s">
        <v>38</v>
      </c>
      <c r="T54" t="s">
        <v>56</v>
      </c>
      <c r="U54">
        <v>7</v>
      </c>
      <c r="V54" t="s">
        <v>111</v>
      </c>
      <c r="W54">
        <v>0</v>
      </c>
      <c r="Y54" s="1">
        <v>0</v>
      </c>
      <c r="AA54">
        <v>0.2</v>
      </c>
      <c r="AB54">
        <v>0.2</v>
      </c>
      <c r="AC54" s="1">
        <v>1312535469</v>
      </c>
      <c r="AD54" s="1">
        <v>1312535469</v>
      </c>
    </row>
    <row r="55" spans="1:30">
      <c r="A55">
        <v>6</v>
      </c>
      <c r="B55" t="s">
        <v>30</v>
      </c>
      <c r="C55">
        <v>2020</v>
      </c>
      <c r="D55">
        <v>1</v>
      </c>
      <c r="E55">
        <v>211</v>
      </c>
      <c r="F55" t="s">
        <v>112</v>
      </c>
      <c r="G55">
        <v>93</v>
      </c>
      <c r="H55" t="s">
        <v>32</v>
      </c>
      <c r="I55">
        <v>1</v>
      </c>
      <c r="J55" t="s">
        <v>33</v>
      </c>
      <c r="K55" t="s">
        <v>34</v>
      </c>
      <c r="L55">
        <v>1</v>
      </c>
      <c r="M55" t="s">
        <v>53</v>
      </c>
      <c r="N55">
        <v>20</v>
      </c>
      <c r="O55" t="s">
        <v>63</v>
      </c>
      <c r="P55">
        <v>7853</v>
      </c>
      <c r="Q55" t="s">
        <v>113</v>
      </c>
      <c r="R55">
        <v>30006</v>
      </c>
      <c r="S55" t="s">
        <v>114</v>
      </c>
      <c r="T55" t="s">
        <v>115</v>
      </c>
      <c r="U55">
        <v>4</v>
      </c>
      <c r="V55" t="s">
        <v>116</v>
      </c>
      <c r="W55">
        <v>0</v>
      </c>
      <c r="Y55" s="1">
        <v>0</v>
      </c>
      <c r="AA55">
        <v>1</v>
      </c>
      <c r="AB55">
        <v>1</v>
      </c>
      <c r="AC55" s="1">
        <v>71143923</v>
      </c>
      <c r="AD55" s="1">
        <v>67054337</v>
      </c>
    </row>
    <row r="56" spans="1:30">
      <c r="A56">
        <v>6</v>
      </c>
      <c r="B56" t="s">
        <v>30</v>
      </c>
      <c r="C56">
        <v>2020</v>
      </c>
      <c r="D56">
        <v>1</v>
      </c>
      <c r="E56">
        <v>211</v>
      </c>
      <c r="F56" t="s">
        <v>112</v>
      </c>
      <c r="G56">
        <v>93</v>
      </c>
      <c r="H56" t="s">
        <v>32</v>
      </c>
      <c r="I56">
        <v>1</v>
      </c>
      <c r="J56" t="s">
        <v>33</v>
      </c>
      <c r="K56" t="s">
        <v>34</v>
      </c>
      <c r="L56">
        <v>1</v>
      </c>
      <c r="M56" t="s">
        <v>53</v>
      </c>
      <c r="N56">
        <v>20</v>
      </c>
      <c r="O56" t="s">
        <v>63</v>
      </c>
      <c r="P56">
        <v>7853</v>
      </c>
      <c r="Q56" t="s">
        <v>113</v>
      </c>
      <c r="R56">
        <v>30014</v>
      </c>
      <c r="S56" t="s">
        <v>114</v>
      </c>
      <c r="T56" t="s">
        <v>117</v>
      </c>
      <c r="U56">
        <v>4</v>
      </c>
      <c r="V56" t="s">
        <v>116</v>
      </c>
      <c r="W56">
        <v>0</v>
      </c>
      <c r="Y56" s="1">
        <v>0</v>
      </c>
      <c r="AA56">
        <v>1</v>
      </c>
      <c r="AB56">
        <v>1</v>
      </c>
      <c r="AC56" s="1">
        <v>236078291</v>
      </c>
      <c r="AD56" s="1">
        <v>222507738</v>
      </c>
    </row>
    <row r="57" spans="1:30">
      <c r="A57">
        <v>6</v>
      </c>
      <c r="B57" t="s">
        <v>30</v>
      </c>
      <c r="C57">
        <v>2020</v>
      </c>
      <c r="D57">
        <v>1</v>
      </c>
      <c r="E57">
        <v>211</v>
      </c>
      <c r="F57" t="s">
        <v>112</v>
      </c>
      <c r="G57">
        <v>93</v>
      </c>
      <c r="H57" t="s">
        <v>32</v>
      </c>
      <c r="I57">
        <v>1</v>
      </c>
      <c r="J57" t="s">
        <v>33</v>
      </c>
      <c r="K57" t="s">
        <v>34</v>
      </c>
      <c r="L57">
        <v>1</v>
      </c>
      <c r="M57" t="s">
        <v>53</v>
      </c>
      <c r="N57">
        <v>20</v>
      </c>
      <c r="O57" t="s">
        <v>63</v>
      </c>
      <c r="P57">
        <v>7853</v>
      </c>
      <c r="Q57" t="s">
        <v>113</v>
      </c>
      <c r="R57">
        <v>30041</v>
      </c>
      <c r="S57" t="s">
        <v>114</v>
      </c>
      <c r="T57" t="s">
        <v>118</v>
      </c>
      <c r="U57">
        <v>4</v>
      </c>
      <c r="V57" t="s">
        <v>116</v>
      </c>
      <c r="W57">
        <v>0</v>
      </c>
      <c r="Y57" s="1">
        <v>0</v>
      </c>
      <c r="AA57">
        <v>1</v>
      </c>
      <c r="AB57">
        <v>1</v>
      </c>
      <c r="AC57" s="1">
        <v>136353635</v>
      </c>
      <c r="AD57" s="1">
        <v>128515582</v>
      </c>
    </row>
    <row r="58" spans="1:30">
      <c r="A58">
        <v>6</v>
      </c>
      <c r="B58" t="s">
        <v>30</v>
      </c>
      <c r="C58">
        <v>2020</v>
      </c>
      <c r="D58">
        <v>1</v>
      </c>
      <c r="E58">
        <v>211</v>
      </c>
      <c r="F58" t="s">
        <v>112</v>
      </c>
      <c r="G58">
        <v>93</v>
      </c>
      <c r="H58" t="s">
        <v>32</v>
      </c>
      <c r="I58">
        <v>1</v>
      </c>
      <c r="J58" t="s">
        <v>33</v>
      </c>
      <c r="K58" t="s">
        <v>34</v>
      </c>
      <c r="L58">
        <v>1</v>
      </c>
      <c r="M58" t="s">
        <v>53</v>
      </c>
      <c r="N58">
        <v>20</v>
      </c>
      <c r="O58" t="s">
        <v>63</v>
      </c>
      <c r="P58">
        <v>7853</v>
      </c>
      <c r="Q58" t="s">
        <v>113</v>
      </c>
      <c r="R58">
        <v>30073</v>
      </c>
      <c r="S58" t="s">
        <v>114</v>
      </c>
      <c r="T58" t="s">
        <v>119</v>
      </c>
      <c r="U58">
        <v>4</v>
      </c>
      <c r="V58" t="s">
        <v>116</v>
      </c>
      <c r="W58">
        <v>0</v>
      </c>
      <c r="Y58" s="1">
        <v>0</v>
      </c>
      <c r="AA58">
        <v>1</v>
      </c>
      <c r="AB58">
        <v>1</v>
      </c>
      <c r="AC58" s="1">
        <v>139350826</v>
      </c>
      <c r="AD58" s="1">
        <v>131340484</v>
      </c>
    </row>
    <row r="59" spans="1:30">
      <c r="A59">
        <v>6</v>
      </c>
      <c r="B59" t="s">
        <v>30</v>
      </c>
      <c r="C59">
        <v>2020</v>
      </c>
      <c r="D59">
        <v>1</v>
      </c>
      <c r="E59">
        <v>211</v>
      </c>
      <c r="F59" t="s">
        <v>112</v>
      </c>
      <c r="G59">
        <v>93</v>
      </c>
      <c r="H59" t="s">
        <v>32</v>
      </c>
      <c r="I59">
        <v>1</v>
      </c>
      <c r="J59" t="s">
        <v>33</v>
      </c>
      <c r="K59" t="s">
        <v>34</v>
      </c>
      <c r="L59">
        <v>1</v>
      </c>
      <c r="M59" t="s">
        <v>53</v>
      </c>
      <c r="N59">
        <v>20</v>
      </c>
      <c r="O59" t="s">
        <v>63</v>
      </c>
      <c r="P59">
        <v>7853</v>
      </c>
      <c r="Q59" t="s">
        <v>113</v>
      </c>
      <c r="R59">
        <v>30104</v>
      </c>
      <c r="S59" t="s">
        <v>114</v>
      </c>
      <c r="T59" t="s">
        <v>120</v>
      </c>
      <c r="U59">
        <v>4</v>
      </c>
      <c r="V59" t="s">
        <v>116</v>
      </c>
      <c r="W59">
        <v>0</v>
      </c>
      <c r="Y59" s="1">
        <v>0</v>
      </c>
      <c r="AA59">
        <v>1</v>
      </c>
      <c r="AB59">
        <v>1</v>
      </c>
      <c r="AC59" s="1">
        <v>19358013</v>
      </c>
      <c r="AD59" s="1">
        <v>18278013</v>
      </c>
    </row>
    <row r="60" spans="1:30">
      <c r="A60">
        <v>6</v>
      </c>
      <c r="B60" t="s">
        <v>30</v>
      </c>
      <c r="C60">
        <v>2020</v>
      </c>
      <c r="D60">
        <v>1</v>
      </c>
      <c r="E60">
        <v>211</v>
      </c>
      <c r="F60" t="s">
        <v>112</v>
      </c>
      <c r="G60">
        <v>93</v>
      </c>
      <c r="H60" t="s">
        <v>32</v>
      </c>
      <c r="I60">
        <v>1</v>
      </c>
      <c r="J60" t="s">
        <v>33</v>
      </c>
      <c r="K60" t="s">
        <v>34</v>
      </c>
      <c r="L60">
        <v>1</v>
      </c>
      <c r="M60" t="s">
        <v>53</v>
      </c>
      <c r="N60">
        <v>20</v>
      </c>
      <c r="O60" t="s">
        <v>63</v>
      </c>
      <c r="P60">
        <v>7854</v>
      </c>
      <c r="Q60" t="s">
        <v>121</v>
      </c>
      <c r="R60">
        <v>1</v>
      </c>
      <c r="S60" t="s">
        <v>38</v>
      </c>
      <c r="T60" t="s">
        <v>122</v>
      </c>
      <c r="U60">
        <v>1</v>
      </c>
      <c r="V60" t="s">
        <v>123</v>
      </c>
      <c r="W60">
        <v>0</v>
      </c>
      <c r="Y60" s="1">
        <v>0</v>
      </c>
      <c r="AA60">
        <v>358</v>
      </c>
      <c r="AB60">
        <v>365</v>
      </c>
      <c r="AC60" s="1">
        <v>70504700</v>
      </c>
      <c r="AD60" s="1">
        <v>68819686</v>
      </c>
    </row>
    <row r="61" spans="1:30">
      <c r="A61">
        <v>6</v>
      </c>
      <c r="B61" t="s">
        <v>30</v>
      </c>
      <c r="C61">
        <v>2020</v>
      </c>
      <c r="D61">
        <v>1</v>
      </c>
      <c r="E61">
        <v>211</v>
      </c>
      <c r="F61" t="s">
        <v>112</v>
      </c>
      <c r="G61">
        <v>93</v>
      </c>
      <c r="H61" t="s">
        <v>32</v>
      </c>
      <c r="I61">
        <v>2</v>
      </c>
      <c r="J61" t="s">
        <v>124</v>
      </c>
      <c r="K61" t="s">
        <v>34</v>
      </c>
      <c r="L61">
        <v>1</v>
      </c>
      <c r="M61" t="s">
        <v>53</v>
      </c>
      <c r="N61">
        <v>20</v>
      </c>
      <c r="O61" t="s">
        <v>63</v>
      </c>
      <c r="P61">
        <v>7851</v>
      </c>
      <c r="Q61" t="s">
        <v>125</v>
      </c>
      <c r="R61">
        <v>1</v>
      </c>
      <c r="S61" t="s">
        <v>38</v>
      </c>
      <c r="T61" t="s">
        <v>126</v>
      </c>
      <c r="U61">
        <v>1</v>
      </c>
      <c r="V61" t="s">
        <v>127</v>
      </c>
      <c r="W61">
        <v>0</v>
      </c>
      <c r="Y61" s="1">
        <v>0</v>
      </c>
      <c r="AA61">
        <v>80</v>
      </c>
      <c r="AB61">
        <v>188</v>
      </c>
      <c r="AC61" s="1">
        <v>16724868</v>
      </c>
      <c r="AD61" s="1">
        <v>16724868</v>
      </c>
    </row>
    <row r="62" spans="1:30">
      <c r="A62">
        <v>6</v>
      </c>
      <c r="B62" t="s">
        <v>30</v>
      </c>
      <c r="C62">
        <v>2020</v>
      </c>
      <c r="D62">
        <v>1</v>
      </c>
      <c r="E62">
        <v>211</v>
      </c>
      <c r="F62" t="s">
        <v>112</v>
      </c>
      <c r="G62">
        <v>93</v>
      </c>
      <c r="H62" t="s">
        <v>32</v>
      </c>
      <c r="I62">
        <v>2</v>
      </c>
      <c r="J62" t="s">
        <v>124</v>
      </c>
      <c r="K62" t="s">
        <v>34</v>
      </c>
      <c r="L62">
        <v>1</v>
      </c>
      <c r="M62" t="s">
        <v>53</v>
      </c>
      <c r="N62">
        <v>20</v>
      </c>
      <c r="O62" t="s">
        <v>63</v>
      </c>
      <c r="P62">
        <v>7853</v>
      </c>
      <c r="Q62" t="s">
        <v>113</v>
      </c>
      <c r="R62">
        <v>30050</v>
      </c>
      <c r="S62" t="s">
        <v>114</v>
      </c>
      <c r="T62" t="s">
        <v>128</v>
      </c>
      <c r="U62">
        <v>4</v>
      </c>
      <c r="V62" t="s">
        <v>116</v>
      </c>
      <c r="W62">
        <v>0</v>
      </c>
      <c r="Y62" s="1">
        <v>0</v>
      </c>
      <c r="AA62">
        <v>1</v>
      </c>
      <c r="AB62">
        <v>1</v>
      </c>
      <c r="AC62" s="1">
        <v>35808257</v>
      </c>
      <c r="AD62" s="1">
        <v>33749881</v>
      </c>
    </row>
    <row r="63" spans="1:30">
      <c r="A63">
        <v>6</v>
      </c>
      <c r="B63" t="s">
        <v>30</v>
      </c>
      <c r="C63">
        <v>2020</v>
      </c>
      <c r="D63">
        <v>1</v>
      </c>
      <c r="E63">
        <v>211</v>
      </c>
      <c r="F63" t="s">
        <v>112</v>
      </c>
      <c r="G63">
        <v>93</v>
      </c>
      <c r="H63" t="s">
        <v>32</v>
      </c>
      <c r="I63">
        <v>2</v>
      </c>
      <c r="J63" t="s">
        <v>124</v>
      </c>
      <c r="K63" t="s">
        <v>34</v>
      </c>
      <c r="L63">
        <v>1</v>
      </c>
      <c r="M63" t="s">
        <v>53</v>
      </c>
      <c r="N63">
        <v>20</v>
      </c>
      <c r="O63" t="s">
        <v>63</v>
      </c>
      <c r="P63">
        <v>7853</v>
      </c>
      <c r="Q63" t="s">
        <v>113</v>
      </c>
      <c r="R63">
        <v>30072</v>
      </c>
      <c r="S63" t="s">
        <v>114</v>
      </c>
      <c r="T63" t="s">
        <v>129</v>
      </c>
      <c r="U63">
        <v>4</v>
      </c>
      <c r="V63" t="s">
        <v>116</v>
      </c>
      <c r="W63">
        <v>0</v>
      </c>
      <c r="Y63" s="1">
        <v>0</v>
      </c>
      <c r="AA63">
        <v>1</v>
      </c>
      <c r="AB63">
        <v>1</v>
      </c>
      <c r="AC63" s="1">
        <v>43000000</v>
      </c>
      <c r="AD63" s="1">
        <v>40000000</v>
      </c>
    </row>
    <row r="64" spans="1:30">
      <c r="A64">
        <v>6</v>
      </c>
      <c r="B64" t="s">
        <v>30</v>
      </c>
      <c r="C64">
        <v>2020</v>
      </c>
      <c r="D64">
        <v>1</v>
      </c>
      <c r="E64">
        <v>211</v>
      </c>
      <c r="F64" t="s">
        <v>112</v>
      </c>
      <c r="G64">
        <v>93</v>
      </c>
      <c r="H64" t="s">
        <v>32</v>
      </c>
      <c r="I64">
        <v>2</v>
      </c>
      <c r="J64" t="s">
        <v>124</v>
      </c>
      <c r="K64" t="s">
        <v>34</v>
      </c>
      <c r="L64">
        <v>1</v>
      </c>
      <c r="M64" t="s">
        <v>53</v>
      </c>
      <c r="N64">
        <v>20</v>
      </c>
      <c r="O64" t="s">
        <v>63</v>
      </c>
      <c r="P64">
        <v>7853</v>
      </c>
      <c r="Q64" t="s">
        <v>113</v>
      </c>
      <c r="R64">
        <v>30101</v>
      </c>
      <c r="S64" t="s">
        <v>114</v>
      </c>
      <c r="T64" t="s">
        <v>130</v>
      </c>
      <c r="U64">
        <v>4</v>
      </c>
      <c r="V64" t="s">
        <v>116</v>
      </c>
      <c r="W64">
        <v>0</v>
      </c>
      <c r="Y64" s="1">
        <v>0</v>
      </c>
      <c r="AA64">
        <v>1</v>
      </c>
      <c r="AB64">
        <v>1</v>
      </c>
      <c r="AC64" s="1">
        <v>14853848</v>
      </c>
      <c r="AD64" s="1">
        <v>12320743</v>
      </c>
    </row>
    <row r="65" spans="1:30">
      <c r="A65">
        <v>6</v>
      </c>
      <c r="B65" t="s">
        <v>30</v>
      </c>
      <c r="C65">
        <v>2020</v>
      </c>
      <c r="D65">
        <v>1</v>
      </c>
      <c r="E65">
        <v>211</v>
      </c>
      <c r="F65" t="s">
        <v>112</v>
      </c>
      <c r="G65">
        <v>93</v>
      </c>
      <c r="H65" t="s">
        <v>32</v>
      </c>
      <c r="I65">
        <v>2</v>
      </c>
      <c r="J65" t="s">
        <v>124</v>
      </c>
      <c r="K65" t="s">
        <v>34</v>
      </c>
      <c r="L65">
        <v>1</v>
      </c>
      <c r="M65" t="s">
        <v>53</v>
      </c>
      <c r="N65">
        <v>20</v>
      </c>
      <c r="O65" t="s">
        <v>63</v>
      </c>
      <c r="P65">
        <v>7854</v>
      </c>
      <c r="Q65" t="s">
        <v>121</v>
      </c>
      <c r="R65">
        <v>1</v>
      </c>
      <c r="S65" t="s">
        <v>38</v>
      </c>
      <c r="T65" t="s">
        <v>131</v>
      </c>
      <c r="U65">
        <v>1</v>
      </c>
      <c r="V65" t="s">
        <v>123</v>
      </c>
      <c r="W65">
        <v>0</v>
      </c>
      <c r="Y65" s="1">
        <v>0</v>
      </c>
      <c r="AA65">
        <v>590</v>
      </c>
      <c r="AB65">
        <v>614</v>
      </c>
      <c r="AC65" s="1">
        <v>117359400</v>
      </c>
      <c r="AD65" s="1">
        <v>115767909</v>
      </c>
    </row>
    <row r="66" spans="1:30">
      <c r="A66">
        <v>6</v>
      </c>
      <c r="B66" t="s">
        <v>30</v>
      </c>
      <c r="C66">
        <v>2020</v>
      </c>
      <c r="D66">
        <v>1</v>
      </c>
      <c r="E66">
        <v>211</v>
      </c>
      <c r="F66" t="s">
        <v>112</v>
      </c>
      <c r="G66">
        <v>93</v>
      </c>
      <c r="H66" t="s">
        <v>32</v>
      </c>
      <c r="I66">
        <v>3</v>
      </c>
      <c r="J66" t="s">
        <v>42</v>
      </c>
      <c r="K66" t="s">
        <v>34</v>
      </c>
      <c r="L66">
        <v>1</v>
      </c>
      <c r="M66" t="s">
        <v>53</v>
      </c>
      <c r="N66">
        <v>20</v>
      </c>
      <c r="O66" t="s">
        <v>63</v>
      </c>
      <c r="P66">
        <v>7851</v>
      </c>
      <c r="Q66" t="s">
        <v>125</v>
      </c>
      <c r="R66">
        <v>1</v>
      </c>
      <c r="S66" t="s">
        <v>38</v>
      </c>
      <c r="T66" t="s">
        <v>132</v>
      </c>
      <c r="U66">
        <v>1</v>
      </c>
      <c r="V66" t="s">
        <v>127</v>
      </c>
      <c r="W66">
        <v>0</v>
      </c>
      <c r="Y66" s="1">
        <v>0</v>
      </c>
      <c r="AA66">
        <v>200</v>
      </c>
      <c r="AB66">
        <v>269</v>
      </c>
      <c r="AC66" s="1">
        <v>41812170</v>
      </c>
      <c r="AD66" s="1">
        <v>41812170</v>
      </c>
    </row>
    <row r="67" spans="1:30">
      <c r="A67">
        <v>6</v>
      </c>
      <c r="B67" t="s">
        <v>30</v>
      </c>
      <c r="C67">
        <v>2020</v>
      </c>
      <c r="D67">
        <v>1</v>
      </c>
      <c r="E67">
        <v>211</v>
      </c>
      <c r="F67" t="s">
        <v>112</v>
      </c>
      <c r="G67">
        <v>93</v>
      </c>
      <c r="H67" t="s">
        <v>32</v>
      </c>
      <c r="I67">
        <v>3</v>
      </c>
      <c r="J67" t="s">
        <v>42</v>
      </c>
      <c r="K67" t="s">
        <v>34</v>
      </c>
      <c r="L67">
        <v>1</v>
      </c>
      <c r="M67" t="s">
        <v>53</v>
      </c>
      <c r="N67">
        <v>20</v>
      </c>
      <c r="O67" t="s">
        <v>63</v>
      </c>
      <c r="P67">
        <v>7853</v>
      </c>
      <c r="Q67" t="s">
        <v>113</v>
      </c>
      <c r="R67">
        <v>30022</v>
      </c>
      <c r="S67" t="s">
        <v>114</v>
      </c>
      <c r="T67" t="s">
        <v>133</v>
      </c>
      <c r="U67">
        <v>4</v>
      </c>
      <c r="V67" t="s">
        <v>116</v>
      </c>
      <c r="W67">
        <v>0</v>
      </c>
      <c r="Y67" s="1">
        <v>0</v>
      </c>
      <c r="AA67">
        <v>1</v>
      </c>
      <c r="AB67">
        <v>1</v>
      </c>
      <c r="AC67" s="1">
        <v>155361051</v>
      </c>
      <c r="AD67" s="1">
        <v>146430389</v>
      </c>
    </row>
    <row r="68" spans="1:30">
      <c r="A68">
        <v>6</v>
      </c>
      <c r="B68" t="s">
        <v>30</v>
      </c>
      <c r="C68">
        <v>2020</v>
      </c>
      <c r="D68">
        <v>1</v>
      </c>
      <c r="E68">
        <v>211</v>
      </c>
      <c r="F68" t="s">
        <v>112</v>
      </c>
      <c r="G68">
        <v>93</v>
      </c>
      <c r="H68" t="s">
        <v>32</v>
      </c>
      <c r="I68">
        <v>3</v>
      </c>
      <c r="J68" t="s">
        <v>42</v>
      </c>
      <c r="K68" t="s">
        <v>34</v>
      </c>
      <c r="L68">
        <v>1</v>
      </c>
      <c r="M68" t="s">
        <v>53</v>
      </c>
      <c r="N68">
        <v>20</v>
      </c>
      <c r="O68" t="s">
        <v>63</v>
      </c>
      <c r="P68">
        <v>7853</v>
      </c>
      <c r="Q68" t="s">
        <v>113</v>
      </c>
      <c r="R68">
        <v>30023</v>
      </c>
      <c r="S68" t="s">
        <v>114</v>
      </c>
      <c r="T68" t="s">
        <v>134</v>
      </c>
      <c r="U68">
        <v>4</v>
      </c>
      <c r="V68" t="s">
        <v>116</v>
      </c>
      <c r="W68">
        <v>0</v>
      </c>
      <c r="Y68" s="1">
        <v>0</v>
      </c>
      <c r="AA68">
        <v>1</v>
      </c>
      <c r="AB68">
        <v>1</v>
      </c>
      <c r="AC68" s="1">
        <v>197670378</v>
      </c>
      <c r="AD68" s="1">
        <v>186307638</v>
      </c>
    </row>
    <row r="69" spans="1:30">
      <c r="A69">
        <v>6</v>
      </c>
      <c r="B69" t="s">
        <v>30</v>
      </c>
      <c r="C69">
        <v>2020</v>
      </c>
      <c r="D69">
        <v>1</v>
      </c>
      <c r="E69">
        <v>211</v>
      </c>
      <c r="F69" t="s">
        <v>112</v>
      </c>
      <c r="G69">
        <v>93</v>
      </c>
      <c r="H69" t="s">
        <v>32</v>
      </c>
      <c r="I69">
        <v>3</v>
      </c>
      <c r="J69" t="s">
        <v>42</v>
      </c>
      <c r="K69" t="s">
        <v>34</v>
      </c>
      <c r="L69">
        <v>1</v>
      </c>
      <c r="M69" t="s">
        <v>53</v>
      </c>
      <c r="N69">
        <v>20</v>
      </c>
      <c r="O69" t="s">
        <v>63</v>
      </c>
      <c r="P69">
        <v>7853</v>
      </c>
      <c r="Q69" t="s">
        <v>113</v>
      </c>
      <c r="R69">
        <v>30058</v>
      </c>
      <c r="S69" t="s">
        <v>114</v>
      </c>
      <c r="T69" t="s">
        <v>135</v>
      </c>
      <c r="U69">
        <v>4</v>
      </c>
      <c r="V69" t="s">
        <v>116</v>
      </c>
      <c r="W69">
        <v>0</v>
      </c>
      <c r="Y69" s="1">
        <v>0</v>
      </c>
      <c r="AA69">
        <v>1</v>
      </c>
      <c r="AB69">
        <v>1</v>
      </c>
      <c r="AC69" s="1">
        <v>188375650</v>
      </c>
      <c r="AD69" s="1">
        <v>177547201</v>
      </c>
    </row>
    <row r="70" spans="1:30">
      <c r="A70">
        <v>6</v>
      </c>
      <c r="B70" t="s">
        <v>30</v>
      </c>
      <c r="C70">
        <v>2020</v>
      </c>
      <c r="D70">
        <v>1</v>
      </c>
      <c r="E70">
        <v>211</v>
      </c>
      <c r="F70" t="s">
        <v>112</v>
      </c>
      <c r="G70">
        <v>93</v>
      </c>
      <c r="H70" t="s">
        <v>32</v>
      </c>
      <c r="I70">
        <v>3</v>
      </c>
      <c r="J70" t="s">
        <v>42</v>
      </c>
      <c r="K70" t="s">
        <v>34</v>
      </c>
      <c r="L70">
        <v>1</v>
      </c>
      <c r="M70" t="s">
        <v>53</v>
      </c>
      <c r="N70">
        <v>20</v>
      </c>
      <c r="O70" t="s">
        <v>63</v>
      </c>
      <c r="P70">
        <v>7853</v>
      </c>
      <c r="Q70" t="s">
        <v>113</v>
      </c>
      <c r="R70">
        <v>30099</v>
      </c>
      <c r="S70" t="s">
        <v>114</v>
      </c>
      <c r="T70" t="s">
        <v>136</v>
      </c>
      <c r="U70">
        <v>4</v>
      </c>
      <c r="V70" t="s">
        <v>116</v>
      </c>
      <c r="W70">
        <v>0</v>
      </c>
      <c r="Y70" s="1">
        <v>0</v>
      </c>
      <c r="AA70">
        <v>1</v>
      </c>
      <c r="AB70">
        <v>1</v>
      </c>
      <c r="AC70" s="1">
        <v>830840920</v>
      </c>
      <c r="AD70" s="1">
        <v>783081465</v>
      </c>
    </row>
    <row r="71" spans="1:30">
      <c r="A71">
        <v>6</v>
      </c>
      <c r="B71" t="s">
        <v>30</v>
      </c>
      <c r="C71">
        <v>2020</v>
      </c>
      <c r="D71">
        <v>1</v>
      </c>
      <c r="E71">
        <v>211</v>
      </c>
      <c r="F71" t="s">
        <v>112</v>
      </c>
      <c r="G71">
        <v>93</v>
      </c>
      <c r="H71" t="s">
        <v>32</v>
      </c>
      <c r="I71">
        <v>3</v>
      </c>
      <c r="J71" t="s">
        <v>42</v>
      </c>
      <c r="K71" t="s">
        <v>34</v>
      </c>
      <c r="L71">
        <v>1</v>
      </c>
      <c r="M71" t="s">
        <v>53</v>
      </c>
      <c r="N71">
        <v>20</v>
      </c>
      <c r="O71" t="s">
        <v>63</v>
      </c>
      <c r="P71">
        <v>7853</v>
      </c>
      <c r="Q71" t="s">
        <v>113</v>
      </c>
      <c r="R71">
        <v>30103</v>
      </c>
      <c r="S71" t="s">
        <v>114</v>
      </c>
      <c r="T71" t="s">
        <v>137</v>
      </c>
      <c r="U71">
        <v>4</v>
      </c>
      <c r="V71" t="s">
        <v>116</v>
      </c>
      <c r="W71">
        <v>0</v>
      </c>
      <c r="Y71" s="1">
        <v>0</v>
      </c>
      <c r="AA71">
        <v>1</v>
      </c>
      <c r="AB71">
        <v>1</v>
      </c>
      <c r="AC71" s="1">
        <v>85276407</v>
      </c>
      <c r="AD71" s="1">
        <v>80374440</v>
      </c>
    </row>
    <row r="72" spans="1:30">
      <c r="A72">
        <v>6</v>
      </c>
      <c r="B72" t="s">
        <v>30</v>
      </c>
      <c r="C72">
        <v>2020</v>
      </c>
      <c r="D72">
        <v>1</v>
      </c>
      <c r="E72">
        <v>211</v>
      </c>
      <c r="F72" t="s">
        <v>112</v>
      </c>
      <c r="G72">
        <v>93</v>
      </c>
      <c r="H72" t="s">
        <v>32</v>
      </c>
      <c r="I72">
        <v>3</v>
      </c>
      <c r="J72" t="s">
        <v>42</v>
      </c>
      <c r="K72" t="s">
        <v>34</v>
      </c>
      <c r="L72">
        <v>1</v>
      </c>
      <c r="M72" t="s">
        <v>53</v>
      </c>
      <c r="N72">
        <v>20</v>
      </c>
      <c r="O72" t="s">
        <v>63</v>
      </c>
      <c r="P72">
        <v>7854</v>
      </c>
      <c r="Q72" t="s">
        <v>121</v>
      </c>
      <c r="R72">
        <v>1</v>
      </c>
      <c r="S72" t="s">
        <v>38</v>
      </c>
      <c r="T72" t="s">
        <v>138</v>
      </c>
      <c r="U72">
        <v>1</v>
      </c>
      <c r="V72" t="s">
        <v>123</v>
      </c>
      <c r="W72">
        <v>0</v>
      </c>
      <c r="Y72" s="1">
        <v>0</v>
      </c>
      <c r="AA72">
        <v>496</v>
      </c>
      <c r="AB72">
        <v>540</v>
      </c>
      <c r="AC72" s="1">
        <v>101842100</v>
      </c>
      <c r="AD72" s="1">
        <v>101815425</v>
      </c>
    </row>
    <row r="73" spans="1:30">
      <c r="A73">
        <v>6</v>
      </c>
      <c r="B73" t="s">
        <v>30</v>
      </c>
      <c r="C73">
        <v>2020</v>
      </c>
      <c r="D73">
        <v>1</v>
      </c>
      <c r="E73">
        <v>211</v>
      </c>
      <c r="F73" t="s">
        <v>112</v>
      </c>
      <c r="G73">
        <v>93</v>
      </c>
      <c r="H73" t="s">
        <v>32</v>
      </c>
      <c r="I73">
        <v>4</v>
      </c>
      <c r="J73" t="s">
        <v>43</v>
      </c>
      <c r="K73" t="s">
        <v>34</v>
      </c>
      <c r="L73">
        <v>1</v>
      </c>
      <c r="M73" t="s">
        <v>53</v>
      </c>
      <c r="N73">
        <v>20</v>
      </c>
      <c r="O73" t="s">
        <v>63</v>
      </c>
      <c r="P73">
        <v>7851</v>
      </c>
      <c r="Q73" t="s">
        <v>125</v>
      </c>
      <c r="R73">
        <v>1</v>
      </c>
      <c r="S73" t="s">
        <v>38</v>
      </c>
      <c r="T73" t="s">
        <v>139</v>
      </c>
      <c r="U73">
        <v>1</v>
      </c>
      <c r="V73" t="s">
        <v>127</v>
      </c>
      <c r="W73">
        <v>0</v>
      </c>
      <c r="Y73" s="1">
        <v>0</v>
      </c>
      <c r="AA73">
        <v>500</v>
      </c>
      <c r="AB73">
        <v>602</v>
      </c>
      <c r="AC73" s="1">
        <v>104530424</v>
      </c>
      <c r="AD73" s="1">
        <v>103125000</v>
      </c>
    </row>
    <row r="74" spans="1:30">
      <c r="A74">
        <v>6</v>
      </c>
      <c r="B74" t="s">
        <v>30</v>
      </c>
      <c r="C74">
        <v>2020</v>
      </c>
      <c r="D74">
        <v>1</v>
      </c>
      <c r="E74">
        <v>211</v>
      </c>
      <c r="F74" t="s">
        <v>112</v>
      </c>
      <c r="G74">
        <v>93</v>
      </c>
      <c r="H74" t="s">
        <v>32</v>
      </c>
      <c r="I74">
        <v>4</v>
      </c>
      <c r="J74" t="s">
        <v>43</v>
      </c>
      <c r="K74" t="s">
        <v>34</v>
      </c>
      <c r="L74">
        <v>1</v>
      </c>
      <c r="M74" t="s">
        <v>53</v>
      </c>
      <c r="N74">
        <v>20</v>
      </c>
      <c r="O74" t="s">
        <v>63</v>
      </c>
      <c r="P74">
        <v>7853</v>
      </c>
      <c r="Q74" t="s">
        <v>113</v>
      </c>
      <c r="R74">
        <v>30035</v>
      </c>
      <c r="S74" t="s">
        <v>114</v>
      </c>
      <c r="T74" t="s">
        <v>140</v>
      </c>
      <c r="U74">
        <v>4</v>
      </c>
      <c r="V74" t="s">
        <v>116</v>
      </c>
      <c r="W74">
        <v>0</v>
      </c>
      <c r="Y74" s="1">
        <v>0</v>
      </c>
      <c r="AA74">
        <v>1</v>
      </c>
      <c r="AB74">
        <v>1</v>
      </c>
      <c r="AC74" s="1">
        <v>303673719</v>
      </c>
      <c r="AD74" s="1">
        <v>286217560</v>
      </c>
    </row>
    <row r="75" spans="1:30">
      <c r="A75">
        <v>6</v>
      </c>
      <c r="B75" t="s">
        <v>30</v>
      </c>
      <c r="C75">
        <v>2020</v>
      </c>
      <c r="D75">
        <v>1</v>
      </c>
      <c r="E75">
        <v>211</v>
      </c>
      <c r="F75" t="s">
        <v>112</v>
      </c>
      <c r="G75">
        <v>93</v>
      </c>
      <c r="H75" t="s">
        <v>32</v>
      </c>
      <c r="I75">
        <v>4</v>
      </c>
      <c r="J75" t="s">
        <v>43</v>
      </c>
      <c r="K75" t="s">
        <v>34</v>
      </c>
      <c r="L75">
        <v>1</v>
      </c>
      <c r="M75" t="s">
        <v>53</v>
      </c>
      <c r="N75">
        <v>20</v>
      </c>
      <c r="O75" t="s">
        <v>63</v>
      </c>
      <c r="P75">
        <v>7853</v>
      </c>
      <c r="Q75" t="s">
        <v>113</v>
      </c>
      <c r="R75">
        <v>30095</v>
      </c>
      <c r="S75" t="s">
        <v>114</v>
      </c>
      <c r="T75" t="s">
        <v>141</v>
      </c>
      <c r="U75">
        <v>4</v>
      </c>
      <c r="V75" t="s">
        <v>116</v>
      </c>
      <c r="W75">
        <v>0</v>
      </c>
      <c r="Y75" s="1">
        <v>0</v>
      </c>
      <c r="AA75">
        <v>1</v>
      </c>
      <c r="AB75">
        <v>1</v>
      </c>
      <c r="AC75" s="1">
        <v>141276118</v>
      </c>
      <c r="AD75" s="1">
        <v>133155104</v>
      </c>
    </row>
    <row r="76" spans="1:30">
      <c r="A76">
        <v>6</v>
      </c>
      <c r="B76" t="s">
        <v>30</v>
      </c>
      <c r="C76">
        <v>2020</v>
      </c>
      <c r="D76">
        <v>1</v>
      </c>
      <c r="E76">
        <v>211</v>
      </c>
      <c r="F76" t="s">
        <v>112</v>
      </c>
      <c r="G76">
        <v>93</v>
      </c>
      <c r="H76" t="s">
        <v>32</v>
      </c>
      <c r="I76">
        <v>4</v>
      </c>
      <c r="J76" t="s">
        <v>43</v>
      </c>
      <c r="K76" t="s">
        <v>34</v>
      </c>
      <c r="L76">
        <v>1</v>
      </c>
      <c r="M76" t="s">
        <v>53</v>
      </c>
      <c r="N76">
        <v>20</v>
      </c>
      <c r="O76" t="s">
        <v>63</v>
      </c>
      <c r="P76">
        <v>7853</v>
      </c>
      <c r="Q76" t="s">
        <v>113</v>
      </c>
      <c r="R76">
        <v>30096</v>
      </c>
      <c r="S76" t="s">
        <v>114</v>
      </c>
      <c r="T76" t="s">
        <v>142</v>
      </c>
      <c r="U76">
        <v>4</v>
      </c>
      <c r="V76" t="s">
        <v>116</v>
      </c>
      <c r="W76">
        <v>0</v>
      </c>
      <c r="Y76" s="1">
        <v>0</v>
      </c>
      <c r="AA76">
        <v>1</v>
      </c>
      <c r="AB76">
        <v>1</v>
      </c>
      <c r="AC76" s="1">
        <v>302206314</v>
      </c>
      <c r="AD76" s="1">
        <v>284834506</v>
      </c>
    </row>
    <row r="77" spans="1:30">
      <c r="A77">
        <v>6</v>
      </c>
      <c r="B77" t="s">
        <v>30</v>
      </c>
      <c r="C77">
        <v>2020</v>
      </c>
      <c r="D77">
        <v>1</v>
      </c>
      <c r="E77">
        <v>211</v>
      </c>
      <c r="F77" t="s">
        <v>112</v>
      </c>
      <c r="G77">
        <v>93</v>
      </c>
      <c r="H77" t="s">
        <v>32</v>
      </c>
      <c r="I77">
        <v>4</v>
      </c>
      <c r="J77" t="s">
        <v>43</v>
      </c>
      <c r="K77" t="s">
        <v>34</v>
      </c>
      <c r="L77">
        <v>1</v>
      </c>
      <c r="M77" t="s">
        <v>53</v>
      </c>
      <c r="N77">
        <v>20</v>
      </c>
      <c r="O77" t="s">
        <v>63</v>
      </c>
      <c r="P77">
        <v>7853</v>
      </c>
      <c r="Q77" t="s">
        <v>113</v>
      </c>
      <c r="R77">
        <v>30097</v>
      </c>
      <c r="S77" t="s">
        <v>114</v>
      </c>
      <c r="T77" t="s">
        <v>143</v>
      </c>
      <c r="U77">
        <v>4</v>
      </c>
      <c r="V77" t="s">
        <v>116</v>
      </c>
      <c r="W77">
        <v>0</v>
      </c>
      <c r="Y77" s="1">
        <v>0</v>
      </c>
      <c r="AA77">
        <v>1</v>
      </c>
      <c r="AB77">
        <v>1</v>
      </c>
      <c r="AC77" s="1">
        <v>18853848</v>
      </c>
      <c r="AD77" s="1">
        <v>16151643</v>
      </c>
    </row>
    <row r="78" spans="1:30">
      <c r="A78">
        <v>6</v>
      </c>
      <c r="B78" t="s">
        <v>30</v>
      </c>
      <c r="C78">
        <v>2020</v>
      </c>
      <c r="D78">
        <v>1</v>
      </c>
      <c r="E78">
        <v>211</v>
      </c>
      <c r="F78" t="s">
        <v>112</v>
      </c>
      <c r="G78">
        <v>93</v>
      </c>
      <c r="H78" t="s">
        <v>32</v>
      </c>
      <c r="I78">
        <v>4</v>
      </c>
      <c r="J78" t="s">
        <v>43</v>
      </c>
      <c r="K78" t="s">
        <v>34</v>
      </c>
      <c r="L78">
        <v>1</v>
      </c>
      <c r="M78" t="s">
        <v>53</v>
      </c>
      <c r="N78">
        <v>20</v>
      </c>
      <c r="O78" t="s">
        <v>63</v>
      </c>
      <c r="P78">
        <v>7853</v>
      </c>
      <c r="Q78" t="s">
        <v>113</v>
      </c>
      <c r="R78">
        <v>30098</v>
      </c>
      <c r="S78" t="s">
        <v>114</v>
      </c>
      <c r="T78" t="s">
        <v>144</v>
      </c>
      <c r="U78">
        <v>4</v>
      </c>
      <c r="V78" t="s">
        <v>116</v>
      </c>
      <c r="W78">
        <v>0</v>
      </c>
      <c r="Y78" s="1">
        <v>0</v>
      </c>
      <c r="AA78">
        <v>1</v>
      </c>
      <c r="AB78">
        <v>1</v>
      </c>
      <c r="AC78" s="1">
        <v>472024641</v>
      </c>
      <c r="AD78" s="1">
        <v>444891120</v>
      </c>
    </row>
    <row r="79" spans="1:30">
      <c r="A79">
        <v>6</v>
      </c>
      <c r="B79" t="s">
        <v>30</v>
      </c>
      <c r="C79">
        <v>2020</v>
      </c>
      <c r="D79">
        <v>1</v>
      </c>
      <c r="E79">
        <v>211</v>
      </c>
      <c r="F79" t="s">
        <v>112</v>
      </c>
      <c r="G79">
        <v>93</v>
      </c>
      <c r="H79" t="s">
        <v>32</v>
      </c>
      <c r="I79">
        <v>4</v>
      </c>
      <c r="J79" t="s">
        <v>43</v>
      </c>
      <c r="K79" t="s">
        <v>34</v>
      </c>
      <c r="L79">
        <v>1</v>
      </c>
      <c r="M79" t="s">
        <v>53</v>
      </c>
      <c r="N79">
        <v>20</v>
      </c>
      <c r="O79" t="s">
        <v>63</v>
      </c>
      <c r="P79">
        <v>7853</v>
      </c>
      <c r="Q79" t="s">
        <v>113</v>
      </c>
      <c r="R79">
        <v>30108</v>
      </c>
      <c r="S79" t="s">
        <v>114</v>
      </c>
      <c r="T79" t="s">
        <v>145</v>
      </c>
      <c r="U79">
        <v>4</v>
      </c>
      <c r="V79" t="s">
        <v>116</v>
      </c>
      <c r="W79">
        <v>0</v>
      </c>
      <c r="Y79" s="1">
        <v>0</v>
      </c>
      <c r="AA79">
        <v>1</v>
      </c>
      <c r="AB79">
        <v>1</v>
      </c>
      <c r="AC79" s="1">
        <v>261579608</v>
      </c>
      <c r="AD79" s="1">
        <v>246543156</v>
      </c>
    </row>
    <row r="80" spans="1:30">
      <c r="A80">
        <v>6</v>
      </c>
      <c r="B80" t="s">
        <v>30</v>
      </c>
      <c r="C80">
        <v>2020</v>
      </c>
      <c r="D80">
        <v>1</v>
      </c>
      <c r="E80">
        <v>211</v>
      </c>
      <c r="F80" t="s">
        <v>112</v>
      </c>
      <c r="G80">
        <v>93</v>
      </c>
      <c r="H80" t="s">
        <v>32</v>
      </c>
      <c r="I80">
        <v>4</v>
      </c>
      <c r="J80" t="s">
        <v>43</v>
      </c>
      <c r="K80" t="s">
        <v>34</v>
      </c>
      <c r="L80">
        <v>1</v>
      </c>
      <c r="M80" t="s">
        <v>53</v>
      </c>
      <c r="N80">
        <v>20</v>
      </c>
      <c r="O80" t="s">
        <v>63</v>
      </c>
      <c r="P80">
        <v>7854</v>
      </c>
      <c r="Q80" t="s">
        <v>121</v>
      </c>
      <c r="R80">
        <v>1</v>
      </c>
      <c r="S80" t="s">
        <v>38</v>
      </c>
      <c r="T80" t="s">
        <v>146</v>
      </c>
      <c r="U80">
        <v>1</v>
      </c>
      <c r="V80" t="s">
        <v>123</v>
      </c>
      <c r="W80">
        <v>0</v>
      </c>
      <c r="Y80" s="1">
        <v>0</v>
      </c>
      <c r="AA80">
        <v>2142</v>
      </c>
      <c r="AB80">
        <v>2218</v>
      </c>
      <c r="AC80" s="1">
        <v>423704800</v>
      </c>
      <c r="AD80" s="1">
        <v>418197432</v>
      </c>
    </row>
    <row r="81" spans="1:30">
      <c r="A81">
        <v>6</v>
      </c>
      <c r="B81" t="s">
        <v>30</v>
      </c>
      <c r="C81">
        <v>2020</v>
      </c>
      <c r="D81">
        <v>1</v>
      </c>
      <c r="E81">
        <v>211</v>
      </c>
      <c r="F81" t="s">
        <v>112</v>
      </c>
      <c r="G81">
        <v>93</v>
      </c>
      <c r="H81" t="s">
        <v>32</v>
      </c>
      <c r="I81">
        <v>5</v>
      </c>
      <c r="J81" t="s">
        <v>44</v>
      </c>
      <c r="K81" t="s">
        <v>34</v>
      </c>
      <c r="L81">
        <v>1</v>
      </c>
      <c r="M81" t="s">
        <v>53</v>
      </c>
      <c r="N81">
        <v>20</v>
      </c>
      <c r="O81" t="s">
        <v>63</v>
      </c>
      <c r="P81">
        <v>7851</v>
      </c>
      <c r="Q81" t="s">
        <v>125</v>
      </c>
      <c r="R81">
        <v>1</v>
      </c>
      <c r="S81" t="s">
        <v>38</v>
      </c>
      <c r="T81" t="s">
        <v>147</v>
      </c>
      <c r="U81">
        <v>1</v>
      </c>
      <c r="V81" t="s">
        <v>127</v>
      </c>
      <c r="W81">
        <v>0</v>
      </c>
      <c r="Y81" s="1">
        <v>0</v>
      </c>
      <c r="AA81">
        <v>550</v>
      </c>
      <c r="AB81">
        <v>629</v>
      </c>
      <c r="AC81" s="1">
        <v>114983466</v>
      </c>
      <c r="AD81" s="1">
        <v>111927227</v>
      </c>
    </row>
    <row r="82" spans="1:30">
      <c r="A82">
        <v>6</v>
      </c>
      <c r="B82" t="s">
        <v>30</v>
      </c>
      <c r="C82">
        <v>2020</v>
      </c>
      <c r="D82">
        <v>1</v>
      </c>
      <c r="E82">
        <v>211</v>
      </c>
      <c r="F82" t="s">
        <v>112</v>
      </c>
      <c r="G82">
        <v>93</v>
      </c>
      <c r="H82" t="s">
        <v>32</v>
      </c>
      <c r="I82">
        <v>5</v>
      </c>
      <c r="J82" t="s">
        <v>44</v>
      </c>
      <c r="K82" t="s">
        <v>34</v>
      </c>
      <c r="L82">
        <v>1</v>
      </c>
      <c r="M82" t="s">
        <v>53</v>
      </c>
      <c r="N82">
        <v>20</v>
      </c>
      <c r="O82" t="s">
        <v>63</v>
      </c>
      <c r="P82">
        <v>7853</v>
      </c>
      <c r="Q82" t="s">
        <v>113</v>
      </c>
      <c r="R82">
        <v>30008</v>
      </c>
      <c r="S82" t="s">
        <v>114</v>
      </c>
      <c r="T82" t="s">
        <v>148</v>
      </c>
      <c r="U82">
        <v>4</v>
      </c>
      <c r="V82" t="s">
        <v>116</v>
      </c>
      <c r="W82">
        <v>0</v>
      </c>
      <c r="Y82" s="1">
        <v>0</v>
      </c>
      <c r="AA82">
        <v>1</v>
      </c>
      <c r="AB82">
        <v>1</v>
      </c>
      <c r="AC82" s="1">
        <v>177968897</v>
      </c>
      <c r="AD82" s="1">
        <v>167738662</v>
      </c>
    </row>
    <row r="83" spans="1:30">
      <c r="A83">
        <v>6</v>
      </c>
      <c r="B83" t="s">
        <v>30</v>
      </c>
      <c r="C83">
        <v>2020</v>
      </c>
      <c r="D83">
        <v>1</v>
      </c>
      <c r="E83">
        <v>211</v>
      </c>
      <c r="F83" t="s">
        <v>112</v>
      </c>
      <c r="G83">
        <v>93</v>
      </c>
      <c r="H83" t="s">
        <v>32</v>
      </c>
      <c r="I83">
        <v>5</v>
      </c>
      <c r="J83" t="s">
        <v>44</v>
      </c>
      <c r="K83" t="s">
        <v>34</v>
      </c>
      <c r="L83">
        <v>1</v>
      </c>
      <c r="M83" t="s">
        <v>53</v>
      </c>
      <c r="N83">
        <v>20</v>
      </c>
      <c r="O83" t="s">
        <v>63</v>
      </c>
      <c r="P83">
        <v>7853</v>
      </c>
      <c r="Q83" t="s">
        <v>113</v>
      </c>
      <c r="R83">
        <v>30013</v>
      </c>
      <c r="S83" t="s">
        <v>114</v>
      </c>
      <c r="T83" t="s">
        <v>149</v>
      </c>
      <c r="U83">
        <v>4</v>
      </c>
      <c r="V83" t="s">
        <v>116</v>
      </c>
      <c r="W83">
        <v>0</v>
      </c>
      <c r="Y83" s="1">
        <v>0</v>
      </c>
      <c r="AA83">
        <v>1</v>
      </c>
      <c r="AB83">
        <v>1</v>
      </c>
      <c r="AC83" s="1">
        <v>374371067</v>
      </c>
      <c r="AD83" s="1">
        <v>363978793</v>
      </c>
    </row>
    <row r="84" spans="1:30">
      <c r="A84">
        <v>6</v>
      </c>
      <c r="B84" t="s">
        <v>30</v>
      </c>
      <c r="C84">
        <v>2020</v>
      </c>
      <c r="D84">
        <v>1</v>
      </c>
      <c r="E84">
        <v>211</v>
      </c>
      <c r="F84" t="s">
        <v>112</v>
      </c>
      <c r="G84">
        <v>93</v>
      </c>
      <c r="H84" t="s">
        <v>32</v>
      </c>
      <c r="I84">
        <v>5</v>
      </c>
      <c r="J84" t="s">
        <v>44</v>
      </c>
      <c r="K84" t="s">
        <v>34</v>
      </c>
      <c r="L84">
        <v>1</v>
      </c>
      <c r="M84" t="s">
        <v>53</v>
      </c>
      <c r="N84">
        <v>20</v>
      </c>
      <c r="O84" t="s">
        <v>63</v>
      </c>
      <c r="P84">
        <v>7853</v>
      </c>
      <c r="Q84" t="s">
        <v>113</v>
      </c>
      <c r="R84">
        <v>30043</v>
      </c>
      <c r="S84" t="s">
        <v>114</v>
      </c>
      <c r="T84" t="s">
        <v>150</v>
      </c>
      <c r="U84">
        <v>4</v>
      </c>
      <c r="V84" t="s">
        <v>116</v>
      </c>
      <c r="W84">
        <v>0</v>
      </c>
      <c r="Y84" s="1">
        <v>0</v>
      </c>
      <c r="AA84">
        <v>1</v>
      </c>
      <c r="AB84">
        <v>1</v>
      </c>
      <c r="AC84" s="1">
        <v>142382943</v>
      </c>
      <c r="AD84" s="1">
        <v>134198305</v>
      </c>
    </row>
    <row r="85" spans="1:30">
      <c r="A85">
        <v>6</v>
      </c>
      <c r="B85" t="s">
        <v>30</v>
      </c>
      <c r="C85">
        <v>2020</v>
      </c>
      <c r="D85">
        <v>1</v>
      </c>
      <c r="E85">
        <v>211</v>
      </c>
      <c r="F85" t="s">
        <v>112</v>
      </c>
      <c r="G85">
        <v>93</v>
      </c>
      <c r="H85" t="s">
        <v>32</v>
      </c>
      <c r="I85">
        <v>5</v>
      </c>
      <c r="J85" t="s">
        <v>44</v>
      </c>
      <c r="K85" t="s">
        <v>34</v>
      </c>
      <c r="L85">
        <v>1</v>
      </c>
      <c r="M85" t="s">
        <v>53</v>
      </c>
      <c r="N85">
        <v>20</v>
      </c>
      <c r="O85" t="s">
        <v>63</v>
      </c>
      <c r="P85">
        <v>7853</v>
      </c>
      <c r="Q85" t="s">
        <v>113</v>
      </c>
      <c r="R85">
        <v>30094</v>
      </c>
      <c r="S85" t="s">
        <v>114</v>
      </c>
      <c r="T85" t="s">
        <v>151</v>
      </c>
      <c r="U85">
        <v>4</v>
      </c>
      <c r="V85" t="s">
        <v>116</v>
      </c>
      <c r="W85">
        <v>0</v>
      </c>
      <c r="Y85" s="1">
        <v>0</v>
      </c>
      <c r="AA85">
        <v>1</v>
      </c>
      <c r="AB85">
        <v>1</v>
      </c>
      <c r="AC85" s="1">
        <v>139320442</v>
      </c>
      <c r="AD85" s="1">
        <v>131311847</v>
      </c>
    </row>
    <row r="86" spans="1:30">
      <c r="A86">
        <v>6</v>
      </c>
      <c r="B86" t="s">
        <v>30</v>
      </c>
      <c r="C86">
        <v>2020</v>
      </c>
      <c r="D86">
        <v>1</v>
      </c>
      <c r="E86">
        <v>211</v>
      </c>
      <c r="F86" t="s">
        <v>112</v>
      </c>
      <c r="G86">
        <v>93</v>
      </c>
      <c r="H86" t="s">
        <v>32</v>
      </c>
      <c r="I86">
        <v>5</v>
      </c>
      <c r="J86" t="s">
        <v>44</v>
      </c>
      <c r="K86" t="s">
        <v>34</v>
      </c>
      <c r="L86">
        <v>1</v>
      </c>
      <c r="M86" t="s">
        <v>53</v>
      </c>
      <c r="N86">
        <v>20</v>
      </c>
      <c r="O86" t="s">
        <v>63</v>
      </c>
      <c r="P86">
        <v>7853</v>
      </c>
      <c r="Q86" t="s">
        <v>113</v>
      </c>
      <c r="R86">
        <v>30107</v>
      </c>
      <c r="S86" t="s">
        <v>114</v>
      </c>
      <c r="T86" t="s">
        <v>152</v>
      </c>
      <c r="U86">
        <v>1</v>
      </c>
      <c r="V86" t="s">
        <v>153</v>
      </c>
      <c r="W86">
        <v>0</v>
      </c>
      <c r="Y86" s="1">
        <v>0</v>
      </c>
      <c r="AA86">
        <v>1</v>
      </c>
      <c r="AB86">
        <v>1</v>
      </c>
      <c r="AC86" s="1">
        <v>11936884</v>
      </c>
      <c r="AD86" s="1">
        <v>11936884</v>
      </c>
    </row>
    <row r="87" spans="1:30">
      <c r="A87">
        <v>6</v>
      </c>
      <c r="B87" t="s">
        <v>30</v>
      </c>
      <c r="C87">
        <v>2020</v>
      </c>
      <c r="D87">
        <v>1</v>
      </c>
      <c r="E87">
        <v>211</v>
      </c>
      <c r="F87" t="s">
        <v>112</v>
      </c>
      <c r="G87">
        <v>93</v>
      </c>
      <c r="H87" t="s">
        <v>32</v>
      </c>
      <c r="I87">
        <v>5</v>
      </c>
      <c r="J87" t="s">
        <v>44</v>
      </c>
      <c r="K87" t="s">
        <v>34</v>
      </c>
      <c r="L87">
        <v>1</v>
      </c>
      <c r="M87" t="s">
        <v>53</v>
      </c>
      <c r="N87">
        <v>20</v>
      </c>
      <c r="O87" t="s">
        <v>63</v>
      </c>
      <c r="P87">
        <v>7853</v>
      </c>
      <c r="Q87" t="s">
        <v>113</v>
      </c>
      <c r="R87">
        <v>30107</v>
      </c>
      <c r="S87" t="s">
        <v>114</v>
      </c>
      <c r="T87" t="s">
        <v>152</v>
      </c>
      <c r="U87">
        <v>4</v>
      </c>
      <c r="V87" t="s">
        <v>116</v>
      </c>
      <c r="W87">
        <v>0</v>
      </c>
      <c r="Y87" s="1">
        <v>0</v>
      </c>
      <c r="AA87">
        <v>1</v>
      </c>
      <c r="AB87">
        <v>1</v>
      </c>
      <c r="AC87" s="1">
        <v>161629321</v>
      </c>
      <c r="AD87" s="1">
        <v>152338339</v>
      </c>
    </row>
    <row r="88" spans="1:30">
      <c r="A88">
        <v>6</v>
      </c>
      <c r="B88" t="s">
        <v>30</v>
      </c>
      <c r="C88">
        <v>2020</v>
      </c>
      <c r="D88">
        <v>1</v>
      </c>
      <c r="E88">
        <v>211</v>
      </c>
      <c r="F88" t="s">
        <v>112</v>
      </c>
      <c r="G88">
        <v>93</v>
      </c>
      <c r="H88" t="s">
        <v>32</v>
      </c>
      <c r="I88">
        <v>5</v>
      </c>
      <c r="J88" t="s">
        <v>44</v>
      </c>
      <c r="K88" t="s">
        <v>34</v>
      </c>
      <c r="L88">
        <v>1</v>
      </c>
      <c r="M88" t="s">
        <v>53</v>
      </c>
      <c r="N88">
        <v>20</v>
      </c>
      <c r="O88" t="s">
        <v>63</v>
      </c>
      <c r="P88">
        <v>7853</v>
      </c>
      <c r="Q88" t="s">
        <v>113</v>
      </c>
      <c r="R88">
        <v>30123</v>
      </c>
      <c r="S88" t="s">
        <v>114</v>
      </c>
      <c r="T88" t="s">
        <v>154</v>
      </c>
      <c r="U88">
        <v>4</v>
      </c>
      <c r="V88" t="s">
        <v>116</v>
      </c>
      <c r="W88">
        <v>0</v>
      </c>
      <c r="Y88" s="1">
        <v>0</v>
      </c>
      <c r="AA88">
        <v>1</v>
      </c>
      <c r="AB88">
        <v>1</v>
      </c>
      <c r="AC88" s="1">
        <v>12806475</v>
      </c>
      <c r="AD88" s="1">
        <v>11806475</v>
      </c>
    </row>
    <row r="89" spans="1:30">
      <c r="A89">
        <v>6</v>
      </c>
      <c r="B89" t="s">
        <v>30</v>
      </c>
      <c r="C89">
        <v>2020</v>
      </c>
      <c r="D89">
        <v>1</v>
      </c>
      <c r="E89">
        <v>211</v>
      </c>
      <c r="F89" t="s">
        <v>112</v>
      </c>
      <c r="G89">
        <v>93</v>
      </c>
      <c r="H89" t="s">
        <v>32</v>
      </c>
      <c r="I89">
        <v>5</v>
      </c>
      <c r="J89" t="s">
        <v>44</v>
      </c>
      <c r="K89" t="s">
        <v>34</v>
      </c>
      <c r="L89">
        <v>1</v>
      </c>
      <c r="M89" t="s">
        <v>53</v>
      </c>
      <c r="N89">
        <v>20</v>
      </c>
      <c r="O89" t="s">
        <v>63</v>
      </c>
      <c r="P89">
        <v>7854</v>
      </c>
      <c r="Q89" t="s">
        <v>121</v>
      </c>
      <c r="R89">
        <v>1</v>
      </c>
      <c r="S89" t="s">
        <v>38</v>
      </c>
      <c r="T89" t="s">
        <v>155</v>
      </c>
      <c r="U89">
        <v>1</v>
      </c>
      <c r="V89" t="s">
        <v>123</v>
      </c>
      <c r="W89">
        <v>0</v>
      </c>
      <c r="Y89" s="1">
        <v>0</v>
      </c>
      <c r="AA89">
        <v>3066</v>
      </c>
      <c r="AB89">
        <v>3071</v>
      </c>
      <c r="AC89" s="1">
        <v>598067700</v>
      </c>
      <c r="AD89" s="1">
        <v>579028095</v>
      </c>
    </row>
    <row r="90" spans="1:30">
      <c r="A90">
        <v>6</v>
      </c>
      <c r="B90" t="s">
        <v>30</v>
      </c>
      <c r="C90">
        <v>2020</v>
      </c>
      <c r="D90">
        <v>1</v>
      </c>
      <c r="E90">
        <v>211</v>
      </c>
      <c r="F90" t="s">
        <v>112</v>
      </c>
      <c r="G90">
        <v>93</v>
      </c>
      <c r="H90" t="s">
        <v>32</v>
      </c>
      <c r="I90">
        <v>6</v>
      </c>
      <c r="J90" t="s">
        <v>156</v>
      </c>
      <c r="K90" t="s">
        <v>34</v>
      </c>
      <c r="L90">
        <v>1</v>
      </c>
      <c r="M90" t="s">
        <v>53</v>
      </c>
      <c r="N90">
        <v>20</v>
      </c>
      <c r="O90" t="s">
        <v>63</v>
      </c>
      <c r="P90">
        <v>7851</v>
      </c>
      <c r="Q90" t="s">
        <v>125</v>
      </c>
      <c r="R90">
        <v>1</v>
      </c>
      <c r="S90" t="s">
        <v>38</v>
      </c>
      <c r="T90" t="s">
        <v>157</v>
      </c>
      <c r="U90">
        <v>1</v>
      </c>
      <c r="V90" t="s">
        <v>127</v>
      </c>
      <c r="W90">
        <v>0</v>
      </c>
      <c r="Y90" s="1">
        <v>0</v>
      </c>
      <c r="AA90">
        <v>200</v>
      </c>
      <c r="AB90">
        <v>371</v>
      </c>
      <c r="AC90" s="1">
        <v>41812170</v>
      </c>
      <c r="AD90" s="1">
        <v>41812170</v>
      </c>
    </row>
    <row r="91" spans="1:30">
      <c r="A91">
        <v>6</v>
      </c>
      <c r="B91" t="s">
        <v>30</v>
      </c>
      <c r="C91">
        <v>2020</v>
      </c>
      <c r="D91">
        <v>1</v>
      </c>
      <c r="E91">
        <v>211</v>
      </c>
      <c r="F91" t="s">
        <v>112</v>
      </c>
      <c r="G91">
        <v>93</v>
      </c>
      <c r="H91" t="s">
        <v>32</v>
      </c>
      <c r="I91">
        <v>6</v>
      </c>
      <c r="J91" t="s">
        <v>156</v>
      </c>
      <c r="K91" t="s">
        <v>34</v>
      </c>
      <c r="L91">
        <v>1</v>
      </c>
      <c r="M91" t="s">
        <v>53</v>
      </c>
      <c r="N91">
        <v>20</v>
      </c>
      <c r="O91" t="s">
        <v>63</v>
      </c>
      <c r="P91">
        <v>7853</v>
      </c>
      <c r="Q91" t="s">
        <v>113</v>
      </c>
      <c r="R91">
        <v>30011</v>
      </c>
      <c r="S91" t="s">
        <v>114</v>
      </c>
      <c r="T91" t="s">
        <v>158</v>
      </c>
      <c r="U91">
        <v>4</v>
      </c>
      <c r="V91" t="s">
        <v>116</v>
      </c>
      <c r="W91">
        <v>0</v>
      </c>
      <c r="Y91" s="1">
        <v>0</v>
      </c>
      <c r="AA91">
        <v>1</v>
      </c>
      <c r="AB91">
        <v>1</v>
      </c>
      <c r="AC91" s="1">
        <v>172331031</v>
      </c>
      <c r="AD91" s="1">
        <v>162424879</v>
      </c>
    </row>
    <row r="92" spans="1:30">
      <c r="A92">
        <v>6</v>
      </c>
      <c r="B92" t="s">
        <v>30</v>
      </c>
      <c r="C92">
        <v>2020</v>
      </c>
      <c r="D92">
        <v>1</v>
      </c>
      <c r="E92">
        <v>211</v>
      </c>
      <c r="F92" t="s">
        <v>112</v>
      </c>
      <c r="G92">
        <v>93</v>
      </c>
      <c r="H92" t="s">
        <v>32</v>
      </c>
      <c r="I92">
        <v>6</v>
      </c>
      <c r="J92" t="s">
        <v>156</v>
      </c>
      <c r="K92" t="s">
        <v>34</v>
      </c>
      <c r="L92">
        <v>1</v>
      </c>
      <c r="M92" t="s">
        <v>53</v>
      </c>
      <c r="N92">
        <v>20</v>
      </c>
      <c r="O92" t="s">
        <v>63</v>
      </c>
      <c r="P92">
        <v>7853</v>
      </c>
      <c r="Q92" t="s">
        <v>113</v>
      </c>
      <c r="R92">
        <v>30093</v>
      </c>
      <c r="S92" t="s">
        <v>114</v>
      </c>
      <c r="T92" t="s">
        <v>159</v>
      </c>
      <c r="U92">
        <v>1</v>
      </c>
      <c r="V92" t="s">
        <v>153</v>
      </c>
      <c r="W92">
        <v>0</v>
      </c>
      <c r="Y92" s="1">
        <v>0</v>
      </c>
      <c r="AA92">
        <v>1</v>
      </c>
      <c r="AB92">
        <v>1</v>
      </c>
      <c r="AC92" s="1">
        <v>56544009</v>
      </c>
      <c r="AD92" s="1">
        <v>53763032</v>
      </c>
    </row>
    <row r="93" spans="1:30">
      <c r="A93">
        <v>6</v>
      </c>
      <c r="B93" t="s">
        <v>30</v>
      </c>
      <c r="C93">
        <v>2020</v>
      </c>
      <c r="D93">
        <v>1</v>
      </c>
      <c r="E93">
        <v>211</v>
      </c>
      <c r="F93" t="s">
        <v>112</v>
      </c>
      <c r="G93">
        <v>93</v>
      </c>
      <c r="H93" t="s">
        <v>32</v>
      </c>
      <c r="I93">
        <v>6</v>
      </c>
      <c r="J93" t="s">
        <v>156</v>
      </c>
      <c r="K93" t="s">
        <v>34</v>
      </c>
      <c r="L93">
        <v>1</v>
      </c>
      <c r="M93" t="s">
        <v>53</v>
      </c>
      <c r="N93">
        <v>20</v>
      </c>
      <c r="O93" t="s">
        <v>63</v>
      </c>
      <c r="P93">
        <v>7853</v>
      </c>
      <c r="Q93" t="s">
        <v>113</v>
      </c>
      <c r="R93">
        <v>30093</v>
      </c>
      <c r="S93" t="s">
        <v>114</v>
      </c>
      <c r="T93" t="s">
        <v>159</v>
      </c>
      <c r="U93">
        <v>4</v>
      </c>
      <c r="V93" t="s">
        <v>116</v>
      </c>
      <c r="W93">
        <v>0</v>
      </c>
      <c r="Y93" s="1">
        <v>0</v>
      </c>
      <c r="AA93">
        <v>1</v>
      </c>
      <c r="AB93">
        <v>1</v>
      </c>
      <c r="AC93" s="1">
        <v>2852829233</v>
      </c>
      <c r="AD93" s="1">
        <v>2688839272</v>
      </c>
    </row>
    <row r="94" spans="1:30">
      <c r="A94">
        <v>6</v>
      </c>
      <c r="B94" t="s">
        <v>30</v>
      </c>
      <c r="C94">
        <v>2020</v>
      </c>
      <c r="D94">
        <v>1</v>
      </c>
      <c r="E94">
        <v>211</v>
      </c>
      <c r="F94" t="s">
        <v>112</v>
      </c>
      <c r="G94">
        <v>93</v>
      </c>
      <c r="H94" t="s">
        <v>32</v>
      </c>
      <c r="I94">
        <v>6</v>
      </c>
      <c r="J94" t="s">
        <v>156</v>
      </c>
      <c r="K94" t="s">
        <v>34</v>
      </c>
      <c r="L94">
        <v>1</v>
      </c>
      <c r="M94" t="s">
        <v>53</v>
      </c>
      <c r="N94">
        <v>20</v>
      </c>
      <c r="O94" t="s">
        <v>63</v>
      </c>
      <c r="P94">
        <v>7854</v>
      </c>
      <c r="Q94" t="s">
        <v>121</v>
      </c>
      <c r="R94">
        <v>1</v>
      </c>
      <c r="S94" t="s">
        <v>38</v>
      </c>
      <c r="T94" t="s">
        <v>160</v>
      </c>
      <c r="U94">
        <v>1</v>
      </c>
      <c r="V94" t="s">
        <v>123</v>
      </c>
      <c r="W94">
        <v>0</v>
      </c>
      <c r="Y94" s="1">
        <v>0</v>
      </c>
      <c r="AA94">
        <v>1898</v>
      </c>
      <c r="AB94">
        <v>1946</v>
      </c>
      <c r="AC94" s="1">
        <v>374752200</v>
      </c>
      <c r="AD94" s="1">
        <v>366912625</v>
      </c>
    </row>
    <row r="95" spans="1:30">
      <c r="A95">
        <v>6</v>
      </c>
      <c r="B95" t="s">
        <v>30</v>
      </c>
      <c r="C95">
        <v>2020</v>
      </c>
      <c r="D95">
        <v>1</v>
      </c>
      <c r="E95">
        <v>211</v>
      </c>
      <c r="F95" t="s">
        <v>112</v>
      </c>
      <c r="G95">
        <v>93</v>
      </c>
      <c r="H95" t="s">
        <v>32</v>
      </c>
      <c r="I95">
        <v>7</v>
      </c>
      <c r="J95" t="s">
        <v>45</v>
      </c>
      <c r="K95" t="s">
        <v>34</v>
      </c>
      <c r="L95">
        <v>1</v>
      </c>
      <c r="M95" t="s">
        <v>53</v>
      </c>
      <c r="N95">
        <v>20</v>
      </c>
      <c r="O95" t="s">
        <v>63</v>
      </c>
      <c r="P95">
        <v>7851</v>
      </c>
      <c r="Q95" t="s">
        <v>125</v>
      </c>
      <c r="R95">
        <v>1</v>
      </c>
      <c r="S95" t="s">
        <v>38</v>
      </c>
      <c r="T95" t="s">
        <v>161</v>
      </c>
      <c r="U95">
        <v>1</v>
      </c>
      <c r="V95" t="s">
        <v>127</v>
      </c>
      <c r="W95">
        <v>0</v>
      </c>
      <c r="Y95" s="1">
        <v>0</v>
      </c>
      <c r="AA95">
        <v>300</v>
      </c>
      <c r="AB95">
        <v>587</v>
      </c>
      <c r="AC95" s="1">
        <v>62718254</v>
      </c>
      <c r="AD95" s="1">
        <v>62718254</v>
      </c>
    </row>
    <row r="96" spans="1:30">
      <c r="A96">
        <v>6</v>
      </c>
      <c r="B96" t="s">
        <v>30</v>
      </c>
      <c r="C96">
        <v>2020</v>
      </c>
      <c r="D96">
        <v>1</v>
      </c>
      <c r="E96">
        <v>211</v>
      </c>
      <c r="F96" t="s">
        <v>112</v>
      </c>
      <c r="G96">
        <v>93</v>
      </c>
      <c r="H96" t="s">
        <v>32</v>
      </c>
      <c r="I96">
        <v>7</v>
      </c>
      <c r="J96" t="s">
        <v>45</v>
      </c>
      <c r="K96" t="s">
        <v>34</v>
      </c>
      <c r="L96">
        <v>1</v>
      </c>
      <c r="M96" t="s">
        <v>53</v>
      </c>
      <c r="N96">
        <v>20</v>
      </c>
      <c r="O96" t="s">
        <v>63</v>
      </c>
      <c r="P96">
        <v>7853</v>
      </c>
      <c r="Q96" t="s">
        <v>113</v>
      </c>
      <c r="R96">
        <v>30016</v>
      </c>
      <c r="S96" t="s">
        <v>114</v>
      </c>
      <c r="T96" t="s">
        <v>162</v>
      </c>
      <c r="U96">
        <v>4</v>
      </c>
      <c r="V96" t="s">
        <v>116</v>
      </c>
      <c r="W96">
        <v>0</v>
      </c>
      <c r="Y96" s="1">
        <v>0</v>
      </c>
      <c r="AA96">
        <v>1</v>
      </c>
      <c r="AB96">
        <v>1</v>
      </c>
      <c r="AC96" s="1">
        <v>529068273</v>
      </c>
      <c r="AD96" s="1">
        <v>498655697</v>
      </c>
    </row>
    <row r="97" spans="1:30">
      <c r="A97">
        <v>6</v>
      </c>
      <c r="B97" t="s">
        <v>30</v>
      </c>
      <c r="C97">
        <v>2020</v>
      </c>
      <c r="D97">
        <v>1</v>
      </c>
      <c r="E97">
        <v>211</v>
      </c>
      <c r="F97" t="s">
        <v>112</v>
      </c>
      <c r="G97">
        <v>93</v>
      </c>
      <c r="H97" t="s">
        <v>32</v>
      </c>
      <c r="I97">
        <v>7</v>
      </c>
      <c r="J97" t="s">
        <v>45</v>
      </c>
      <c r="K97" t="s">
        <v>34</v>
      </c>
      <c r="L97">
        <v>1</v>
      </c>
      <c r="M97" t="s">
        <v>53</v>
      </c>
      <c r="N97">
        <v>20</v>
      </c>
      <c r="O97" t="s">
        <v>63</v>
      </c>
      <c r="P97">
        <v>7853</v>
      </c>
      <c r="Q97" t="s">
        <v>113</v>
      </c>
      <c r="R97">
        <v>30048</v>
      </c>
      <c r="S97" t="s">
        <v>114</v>
      </c>
      <c r="T97" t="s">
        <v>163</v>
      </c>
      <c r="U97">
        <v>4</v>
      </c>
      <c r="V97" t="s">
        <v>116</v>
      </c>
      <c r="W97">
        <v>0</v>
      </c>
      <c r="Y97" s="1">
        <v>0</v>
      </c>
      <c r="AA97">
        <v>1</v>
      </c>
      <c r="AB97">
        <v>1</v>
      </c>
      <c r="AC97" s="1">
        <v>349315702</v>
      </c>
      <c r="AD97" s="1">
        <v>329235892</v>
      </c>
    </row>
    <row r="98" spans="1:30">
      <c r="A98">
        <v>6</v>
      </c>
      <c r="B98" t="s">
        <v>30</v>
      </c>
      <c r="C98">
        <v>2020</v>
      </c>
      <c r="D98">
        <v>1</v>
      </c>
      <c r="E98">
        <v>211</v>
      </c>
      <c r="F98" t="s">
        <v>112</v>
      </c>
      <c r="G98">
        <v>93</v>
      </c>
      <c r="H98" t="s">
        <v>32</v>
      </c>
      <c r="I98">
        <v>7</v>
      </c>
      <c r="J98" t="s">
        <v>45</v>
      </c>
      <c r="K98" t="s">
        <v>34</v>
      </c>
      <c r="L98">
        <v>1</v>
      </c>
      <c r="M98" t="s">
        <v>53</v>
      </c>
      <c r="N98">
        <v>20</v>
      </c>
      <c r="O98" t="s">
        <v>63</v>
      </c>
      <c r="P98">
        <v>7853</v>
      </c>
      <c r="Q98" t="s">
        <v>113</v>
      </c>
      <c r="R98">
        <v>30052</v>
      </c>
      <c r="S98" t="s">
        <v>114</v>
      </c>
      <c r="T98" t="s">
        <v>164</v>
      </c>
      <c r="U98">
        <v>4</v>
      </c>
      <c r="V98" t="s">
        <v>116</v>
      </c>
      <c r="W98">
        <v>0</v>
      </c>
      <c r="Y98" s="1">
        <v>0</v>
      </c>
      <c r="AA98">
        <v>1</v>
      </c>
      <c r="AB98">
        <v>1</v>
      </c>
      <c r="AC98" s="1">
        <v>203421337</v>
      </c>
      <c r="AD98" s="1">
        <v>191728013</v>
      </c>
    </row>
    <row r="99" spans="1:30">
      <c r="A99">
        <v>6</v>
      </c>
      <c r="B99" t="s">
        <v>30</v>
      </c>
      <c r="C99">
        <v>2020</v>
      </c>
      <c r="D99">
        <v>1</v>
      </c>
      <c r="E99">
        <v>211</v>
      </c>
      <c r="F99" t="s">
        <v>112</v>
      </c>
      <c r="G99">
        <v>93</v>
      </c>
      <c r="H99" t="s">
        <v>32</v>
      </c>
      <c r="I99">
        <v>7</v>
      </c>
      <c r="J99" t="s">
        <v>45</v>
      </c>
      <c r="K99" t="s">
        <v>34</v>
      </c>
      <c r="L99">
        <v>1</v>
      </c>
      <c r="M99" t="s">
        <v>53</v>
      </c>
      <c r="N99">
        <v>20</v>
      </c>
      <c r="O99" t="s">
        <v>63</v>
      </c>
      <c r="P99">
        <v>7853</v>
      </c>
      <c r="Q99" t="s">
        <v>113</v>
      </c>
      <c r="R99">
        <v>30053</v>
      </c>
      <c r="S99" t="s">
        <v>114</v>
      </c>
      <c r="T99" t="s">
        <v>165</v>
      </c>
      <c r="U99">
        <v>4</v>
      </c>
      <c r="V99" t="s">
        <v>116</v>
      </c>
      <c r="W99">
        <v>0</v>
      </c>
      <c r="Y99" s="1">
        <v>0</v>
      </c>
      <c r="AA99">
        <v>1</v>
      </c>
      <c r="AB99">
        <v>1</v>
      </c>
      <c r="AC99" s="1">
        <v>314665123</v>
      </c>
      <c r="AD99" s="1">
        <v>296577142</v>
      </c>
    </row>
    <row r="100" spans="1:30">
      <c r="A100">
        <v>6</v>
      </c>
      <c r="B100" t="s">
        <v>30</v>
      </c>
      <c r="C100">
        <v>2020</v>
      </c>
      <c r="D100">
        <v>1</v>
      </c>
      <c r="E100">
        <v>211</v>
      </c>
      <c r="F100" t="s">
        <v>112</v>
      </c>
      <c r="G100">
        <v>93</v>
      </c>
      <c r="H100" t="s">
        <v>32</v>
      </c>
      <c r="I100">
        <v>7</v>
      </c>
      <c r="J100" t="s">
        <v>45</v>
      </c>
      <c r="K100" t="s">
        <v>34</v>
      </c>
      <c r="L100">
        <v>1</v>
      </c>
      <c r="M100" t="s">
        <v>53</v>
      </c>
      <c r="N100">
        <v>20</v>
      </c>
      <c r="O100" t="s">
        <v>63</v>
      </c>
      <c r="P100">
        <v>7853</v>
      </c>
      <c r="Q100" t="s">
        <v>113</v>
      </c>
      <c r="R100">
        <v>30088</v>
      </c>
      <c r="S100" t="s">
        <v>114</v>
      </c>
      <c r="T100" t="s">
        <v>166</v>
      </c>
      <c r="U100">
        <v>4</v>
      </c>
      <c r="V100" t="s">
        <v>116</v>
      </c>
      <c r="W100">
        <v>0</v>
      </c>
      <c r="Y100" s="1">
        <v>0</v>
      </c>
      <c r="AA100">
        <v>1</v>
      </c>
      <c r="AB100">
        <v>1</v>
      </c>
      <c r="AC100" s="1">
        <v>193778562</v>
      </c>
      <c r="AD100" s="1">
        <v>182639536</v>
      </c>
    </row>
    <row r="101" spans="1:30">
      <c r="A101">
        <v>6</v>
      </c>
      <c r="B101" t="s">
        <v>30</v>
      </c>
      <c r="C101">
        <v>2020</v>
      </c>
      <c r="D101">
        <v>1</v>
      </c>
      <c r="E101">
        <v>211</v>
      </c>
      <c r="F101" t="s">
        <v>112</v>
      </c>
      <c r="G101">
        <v>93</v>
      </c>
      <c r="H101" t="s">
        <v>32</v>
      </c>
      <c r="I101">
        <v>7</v>
      </c>
      <c r="J101" t="s">
        <v>45</v>
      </c>
      <c r="K101" t="s">
        <v>34</v>
      </c>
      <c r="L101">
        <v>1</v>
      </c>
      <c r="M101" t="s">
        <v>53</v>
      </c>
      <c r="N101">
        <v>20</v>
      </c>
      <c r="O101" t="s">
        <v>63</v>
      </c>
      <c r="P101">
        <v>7853</v>
      </c>
      <c r="Q101" t="s">
        <v>113</v>
      </c>
      <c r="R101">
        <v>30089</v>
      </c>
      <c r="S101" t="s">
        <v>114</v>
      </c>
      <c r="T101" t="s">
        <v>167</v>
      </c>
      <c r="U101">
        <v>4</v>
      </c>
      <c r="V101" t="s">
        <v>116</v>
      </c>
      <c r="W101">
        <v>0</v>
      </c>
      <c r="Y101" s="1">
        <v>0</v>
      </c>
      <c r="AA101">
        <v>1</v>
      </c>
      <c r="AB101">
        <v>1</v>
      </c>
      <c r="AC101" s="1">
        <v>133376141</v>
      </c>
      <c r="AD101" s="1">
        <v>125709244</v>
      </c>
    </row>
    <row r="102" spans="1:30">
      <c r="A102">
        <v>6</v>
      </c>
      <c r="B102" t="s">
        <v>30</v>
      </c>
      <c r="C102">
        <v>2020</v>
      </c>
      <c r="D102">
        <v>1</v>
      </c>
      <c r="E102">
        <v>211</v>
      </c>
      <c r="F102" t="s">
        <v>112</v>
      </c>
      <c r="G102">
        <v>93</v>
      </c>
      <c r="H102" t="s">
        <v>32</v>
      </c>
      <c r="I102">
        <v>7</v>
      </c>
      <c r="J102" t="s">
        <v>45</v>
      </c>
      <c r="K102" t="s">
        <v>34</v>
      </c>
      <c r="L102">
        <v>1</v>
      </c>
      <c r="M102" t="s">
        <v>53</v>
      </c>
      <c r="N102">
        <v>20</v>
      </c>
      <c r="O102" t="s">
        <v>63</v>
      </c>
      <c r="P102">
        <v>7853</v>
      </c>
      <c r="Q102" t="s">
        <v>113</v>
      </c>
      <c r="R102">
        <v>30090</v>
      </c>
      <c r="S102" t="s">
        <v>114</v>
      </c>
      <c r="T102" t="s">
        <v>168</v>
      </c>
      <c r="U102">
        <v>4</v>
      </c>
      <c r="V102" t="s">
        <v>116</v>
      </c>
      <c r="W102">
        <v>0</v>
      </c>
      <c r="Y102" s="1">
        <v>0</v>
      </c>
      <c r="AA102">
        <v>1</v>
      </c>
      <c r="AB102">
        <v>1</v>
      </c>
      <c r="AC102" s="1">
        <v>156011032</v>
      </c>
      <c r="AD102" s="1">
        <v>147043007</v>
      </c>
    </row>
    <row r="103" spans="1:30">
      <c r="A103">
        <v>6</v>
      </c>
      <c r="B103" t="s">
        <v>30</v>
      </c>
      <c r="C103">
        <v>2020</v>
      </c>
      <c r="D103">
        <v>1</v>
      </c>
      <c r="E103">
        <v>211</v>
      </c>
      <c r="F103" t="s">
        <v>112</v>
      </c>
      <c r="G103">
        <v>93</v>
      </c>
      <c r="H103" t="s">
        <v>32</v>
      </c>
      <c r="I103">
        <v>7</v>
      </c>
      <c r="J103" t="s">
        <v>45</v>
      </c>
      <c r="K103" t="s">
        <v>34</v>
      </c>
      <c r="L103">
        <v>1</v>
      </c>
      <c r="M103" t="s">
        <v>53</v>
      </c>
      <c r="N103">
        <v>20</v>
      </c>
      <c r="O103" t="s">
        <v>63</v>
      </c>
      <c r="P103">
        <v>7853</v>
      </c>
      <c r="Q103" t="s">
        <v>113</v>
      </c>
      <c r="R103">
        <v>30091</v>
      </c>
      <c r="S103" t="s">
        <v>114</v>
      </c>
      <c r="T103" t="s">
        <v>169</v>
      </c>
      <c r="U103">
        <v>4</v>
      </c>
      <c r="V103" t="s">
        <v>116</v>
      </c>
      <c r="W103">
        <v>0</v>
      </c>
      <c r="Y103" s="1">
        <v>0</v>
      </c>
      <c r="AA103">
        <v>1</v>
      </c>
      <c r="AB103">
        <v>1</v>
      </c>
      <c r="AC103" s="1">
        <v>163511832</v>
      </c>
      <c r="AD103" s="1">
        <v>154112637</v>
      </c>
    </row>
    <row r="104" spans="1:30">
      <c r="A104">
        <v>6</v>
      </c>
      <c r="B104" t="s">
        <v>30</v>
      </c>
      <c r="C104">
        <v>2020</v>
      </c>
      <c r="D104">
        <v>1</v>
      </c>
      <c r="E104">
        <v>211</v>
      </c>
      <c r="F104" t="s">
        <v>112</v>
      </c>
      <c r="G104">
        <v>93</v>
      </c>
      <c r="H104" t="s">
        <v>32</v>
      </c>
      <c r="I104">
        <v>7</v>
      </c>
      <c r="J104" t="s">
        <v>45</v>
      </c>
      <c r="K104" t="s">
        <v>34</v>
      </c>
      <c r="L104">
        <v>1</v>
      </c>
      <c r="M104" t="s">
        <v>53</v>
      </c>
      <c r="N104">
        <v>20</v>
      </c>
      <c r="O104" t="s">
        <v>63</v>
      </c>
      <c r="P104">
        <v>7853</v>
      </c>
      <c r="Q104" t="s">
        <v>113</v>
      </c>
      <c r="R104">
        <v>30092</v>
      </c>
      <c r="S104" t="s">
        <v>114</v>
      </c>
      <c r="T104" t="s">
        <v>170</v>
      </c>
      <c r="U104">
        <v>4</v>
      </c>
      <c r="V104" t="s">
        <v>116</v>
      </c>
      <c r="W104">
        <v>0</v>
      </c>
      <c r="Y104" s="1">
        <v>0</v>
      </c>
      <c r="AA104">
        <v>1</v>
      </c>
      <c r="AB104">
        <v>1</v>
      </c>
      <c r="AC104" s="1">
        <v>178805004</v>
      </c>
      <c r="AD104" s="1">
        <v>168526707</v>
      </c>
    </row>
    <row r="105" spans="1:30">
      <c r="A105">
        <v>6</v>
      </c>
      <c r="B105" t="s">
        <v>30</v>
      </c>
      <c r="C105">
        <v>2020</v>
      </c>
      <c r="D105">
        <v>1</v>
      </c>
      <c r="E105">
        <v>211</v>
      </c>
      <c r="F105" t="s">
        <v>112</v>
      </c>
      <c r="G105">
        <v>93</v>
      </c>
      <c r="H105" t="s">
        <v>32</v>
      </c>
      <c r="I105">
        <v>7</v>
      </c>
      <c r="J105" t="s">
        <v>45</v>
      </c>
      <c r="K105" t="s">
        <v>34</v>
      </c>
      <c r="L105">
        <v>1</v>
      </c>
      <c r="M105" t="s">
        <v>53</v>
      </c>
      <c r="N105">
        <v>20</v>
      </c>
      <c r="O105" t="s">
        <v>63</v>
      </c>
      <c r="P105">
        <v>7853</v>
      </c>
      <c r="Q105" t="s">
        <v>113</v>
      </c>
      <c r="R105">
        <v>30122</v>
      </c>
      <c r="S105" t="s">
        <v>114</v>
      </c>
      <c r="T105" t="s">
        <v>171</v>
      </c>
      <c r="U105">
        <v>4</v>
      </c>
      <c r="V105" t="s">
        <v>116</v>
      </c>
      <c r="W105">
        <v>0</v>
      </c>
      <c r="Y105" s="1">
        <v>0</v>
      </c>
      <c r="AA105">
        <v>1</v>
      </c>
      <c r="AB105">
        <v>1</v>
      </c>
      <c r="AC105" s="1">
        <v>245032578</v>
      </c>
      <c r="AD105" s="1">
        <v>230947303</v>
      </c>
    </row>
    <row r="106" spans="1:30">
      <c r="A106">
        <v>6</v>
      </c>
      <c r="B106" t="s">
        <v>30</v>
      </c>
      <c r="C106">
        <v>2020</v>
      </c>
      <c r="D106">
        <v>1</v>
      </c>
      <c r="E106">
        <v>211</v>
      </c>
      <c r="F106" t="s">
        <v>112</v>
      </c>
      <c r="G106">
        <v>93</v>
      </c>
      <c r="H106" t="s">
        <v>32</v>
      </c>
      <c r="I106">
        <v>7</v>
      </c>
      <c r="J106" t="s">
        <v>45</v>
      </c>
      <c r="K106" t="s">
        <v>34</v>
      </c>
      <c r="L106">
        <v>1</v>
      </c>
      <c r="M106" t="s">
        <v>53</v>
      </c>
      <c r="N106">
        <v>20</v>
      </c>
      <c r="O106" t="s">
        <v>63</v>
      </c>
      <c r="P106">
        <v>7854</v>
      </c>
      <c r="Q106" t="s">
        <v>121</v>
      </c>
      <c r="R106">
        <v>1</v>
      </c>
      <c r="S106" t="s">
        <v>38</v>
      </c>
      <c r="T106" t="s">
        <v>172</v>
      </c>
      <c r="U106">
        <v>1</v>
      </c>
      <c r="V106" t="s">
        <v>123</v>
      </c>
      <c r="W106">
        <v>0</v>
      </c>
      <c r="Y106" s="1">
        <v>0</v>
      </c>
      <c r="AA106">
        <v>5259</v>
      </c>
      <c r="AB106">
        <v>5398</v>
      </c>
      <c r="AC106" s="1">
        <v>1036457000</v>
      </c>
      <c r="AD106" s="1">
        <v>1017777159</v>
      </c>
    </row>
    <row r="107" spans="1:30">
      <c r="A107">
        <v>6</v>
      </c>
      <c r="B107" t="s">
        <v>30</v>
      </c>
      <c r="C107">
        <v>2020</v>
      </c>
      <c r="D107">
        <v>1</v>
      </c>
      <c r="E107">
        <v>211</v>
      </c>
      <c r="F107" t="s">
        <v>112</v>
      </c>
      <c r="G107">
        <v>93</v>
      </c>
      <c r="H107" t="s">
        <v>32</v>
      </c>
      <c r="I107">
        <v>8</v>
      </c>
      <c r="J107" t="s">
        <v>46</v>
      </c>
      <c r="K107" t="s">
        <v>34</v>
      </c>
      <c r="L107">
        <v>1</v>
      </c>
      <c r="M107" t="s">
        <v>53</v>
      </c>
      <c r="N107">
        <v>20</v>
      </c>
      <c r="O107" t="s">
        <v>63</v>
      </c>
      <c r="P107">
        <v>7851</v>
      </c>
      <c r="Q107" t="s">
        <v>125</v>
      </c>
      <c r="R107">
        <v>1</v>
      </c>
      <c r="S107" t="s">
        <v>38</v>
      </c>
      <c r="T107" t="s">
        <v>173</v>
      </c>
      <c r="U107">
        <v>1</v>
      </c>
      <c r="V107" t="s">
        <v>127</v>
      </c>
      <c r="W107">
        <v>0</v>
      </c>
      <c r="Y107" s="1">
        <v>0</v>
      </c>
      <c r="AA107">
        <v>500</v>
      </c>
      <c r="AB107">
        <v>845</v>
      </c>
      <c r="AC107" s="1">
        <v>104530424</v>
      </c>
      <c r="AD107" s="1">
        <v>104530424</v>
      </c>
    </row>
    <row r="108" spans="1:30">
      <c r="A108">
        <v>6</v>
      </c>
      <c r="B108" t="s">
        <v>30</v>
      </c>
      <c r="C108">
        <v>2020</v>
      </c>
      <c r="D108">
        <v>1</v>
      </c>
      <c r="E108">
        <v>211</v>
      </c>
      <c r="F108" t="s">
        <v>112</v>
      </c>
      <c r="G108">
        <v>93</v>
      </c>
      <c r="H108" t="s">
        <v>32</v>
      </c>
      <c r="I108">
        <v>8</v>
      </c>
      <c r="J108" t="s">
        <v>46</v>
      </c>
      <c r="K108" t="s">
        <v>34</v>
      </c>
      <c r="L108">
        <v>1</v>
      </c>
      <c r="M108" t="s">
        <v>53</v>
      </c>
      <c r="N108">
        <v>20</v>
      </c>
      <c r="O108" t="s">
        <v>63</v>
      </c>
      <c r="P108">
        <v>7853</v>
      </c>
      <c r="Q108" t="s">
        <v>113</v>
      </c>
      <c r="R108">
        <v>30004</v>
      </c>
      <c r="S108" t="s">
        <v>114</v>
      </c>
      <c r="T108" t="s">
        <v>174</v>
      </c>
      <c r="U108">
        <v>4</v>
      </c>
      <c r="V108" t="s">
        <v>116</v>
      </c>
      <c r="W108">
        <v>0</v>
      </c>
      <c r="Y108" s="1">
        <v>0</v>
      </c>
      <c r="AA108">
        <v>1</v>
      </c>
      <c r="AB108">
        <v>1</v>
      </c>
      <c r="AC108" s="1">
        <v>95190357</v>
      </c>
      <c r="AD108" s="1">
        <v>89718504</v>
      </c>
    </row>
    <row r="109" spans="1:30">
      <c r="A109">
        <v>6</v>
      </c>
      <c r="B109" t="s">
        <v>30</v>
      </c>
      <c r="C109">
        <v>2020</v>
      </c>
      <c r="D109">
        <v>1</v>
      </c>
      <c r="E109">
        <v>211</v>
      </c>
      <c r="F109" t="s">
        <v>112</v>
      </c>
      <c r="G109">
        <v>93</v>
      </c>
      <c r="H109" t="s">
        <v>32</v>
      </c>
      <c r="I109">
        <v>8</v>
      </c>
      <c r="J109" t="s">
        <v>46</v>
      </c>
      <c r="K109" t="s">
        <v>34</v>
      </c>
      <c r="L109">
        <v>1</v>
      </c>
      <c r="M109" t="s">
        <v>53</v>
      </c>
      <c r="N109">
        <v>20</v>
      </c>
      <c r="O109" t="s">
        <v>63</v>
      </c>
      <c r="P109">
        <v>7853</v>
      </c>
      <c r="Q109" t="s">
        <v>113</v>
      </c>
      <c r="R109">
        <v>30010</v>
      </c>
      <c r="S109" t="s">
        <v>114</v>
      </c>
      <c r="T109" t="s">
        <v>175</v>
      </c>
      <c r="U109">
        <v>1</v>
      </c>
      <c r="V109" t="s">
        <v>153</v>
      </c>
      <c r="W109">
        <v>0</v>
      </c>
      <c r="Y109" s="1">
        <v>0</v>
      </c>
      <c r="AA109">
        <v>1</v>
      </c>
      <c r="AB109">
        <v>1</v>
      </c>
      <c r="AC109" s="1">
        <v>60263705</v>
      </c>
      <c r="AD109" s="1">
        <v>57299784</v>
      </c>
    </row>
    <row r="110" spans="1:30">
      <c r="A110">
        <v>6</v>
      </c>
      <c r="B110" t="s">
        <v>30</v>
      </c>
      <c r="C110">
        <v>2020</v>
      </c>
      <c r="D110">
        <v>1</v>
      </c>
      <c r="E110">
        <v>211</v>
      </c>
      <c r="F110" t="s">
        <v>112</v>
      </c>
      <c r="G110">
        <v>93</v>
      </c>
      <c r="H110" t="s">
        <v>32</v>
      </c>
      <c r="I110">
        <v>8</v>
      </c>
      <c r="J110" t="s">
        <v>46</v>
      </c>
      <c r="K110" t="s">
        <v>34</v>
      </c>
      <c r="L110">
        <v>1</v>
      </c>
      <c r="M110" t="s">
        <v>53</v>
      </c>
      <c r="N110">
        <v>20</v>
      </c>
      <c r="O110" t="s">
        <v>63</v>
      </c>
      <c r="P110">
        <v>7853</v>
      </c>
      <c r="Q110" t="s">
        <v>113</v>
      </c>
      <c r="R110">
        <v>30010</v>
      </c>
      <c r="S110" t="s">
        <v>114</v>
      </c>
      <c r="T110" t="s">
        <v>175</v>
      </c>
      <c r="U110">
        <v>4</v>
      </c>
      <c r="V110" t="s">
        <v>116</v>
      </c>
      <c r="W110">
        <v>0</v>
      </c>
      <c r="Y110" s="1">
        <v>0</v>
      </c>
      <c r="AA110">
        <v>1</v>
      </c>
      <c r="AB110">
        <v>1</v>
      </c>
      <c r="AC110" s="1">
        <v>867703068</v>
      </c>
      <c r="AD110" s="1">
        <v>817824656</v>
      </c>
    </row>
    <row r="111" spans="1:30">
      <c r="A111">
        <v>6</v>
      </c>
      <c r="B111" t="s">
        <v>30</v>
      </c>
      <c r="C111">
        <v>2020</v>
      </c>
      <c r="D111">
        <v>1</v>
      </c>
      <c r="E111">
        <v>211</v>
      </c>
      <c r="F111" t="s">
        <v>112</v>
      </c>
      <c r="G111">
        <v>93</v>
      </c>
      <c r="H111" t="s">
        <v>32</v>
      </c>
      <c r="I111">
        <v>8</v>
      </c>
      <c r="J111" t="s">
        <v>46</v>
      </c>
      <c r="K111" t="s">
        <v>34</v>
      </c>
      <c r="L111">
        <v>1</v>
      </c>
      <c r="M111" t="s">
        <v>53</v>
      </c>
      <c r="N111">
        <v>20</v>
      </c>
      <c r="O111" t="s">
        <v>63</v>
      </c>
      <c r="P111">
        <v>7853</v>
      </c>
      <c r="Q111" t="s">
        <v>113</v>
      </c>
      <c r="R111">
        <v>30019</v>
      </c>
      <c r="S111" t="s">
        <v>114</v>
      </c>
      <c r="T111" t="s">
        <v>176</v>
      </c>
      <c r="U111">
        <v>4</v>
      </c>
      <c r="V111" t="s">
        <v>116</v>
      </c>
      <c r="W111">
        <v>0</v>
      </c>
      <c r="Y111" s="1">
        <v>0</v>
      </c>
      <c r="AA111">
        <v>1</v>
      </c>
      <c r="AB111">
        <v>1</v>
      </c>
      <c r="AC111" s="1">
        <v>130145722</v>
      </c>
      <c r="AD111" s="1">
        <v>122664520</v>
      </c>
    </row>
    <row r="112" spans="1:30">
      <c r="A112">
        <v>6</v>
      </c>
      <c r="B112" t="s">
        <v>30</v>
      </c>
      <c r="C112">
        <v>2020</v>
      </c>
      <c r="D112">
        <v>1</v>
      </c>
      <c r="E112">
        <v>211</v>
      </c>
      <c r="F112" t="s">
        <v>112</v>
      </c>
      <c r="G112">
        <v>93</v>
      </c>
      <c r="H112" t="s">
        <v>32</v>
      </c>
      <c r="I112">
        <v>8</v>
      </c>
      <c r="J112" t="s">
        <v>46</v>
      </c>
      <c r="K112" t="s">
        <v>34</v>
      </c>
      <c r="L112">
        <v>1</v>
      </c>
      <c r="M112" t="s">
        <v>53</v>
      </c>
      <c r="N112">
        <v>20</v>
      </c>
      <c r="O112" t="s">
        <v>63</v>
      </c>
      <c r="P112">
        <v>7853</v>
      </c>
      <c r="Q112" t="s">
        <v>113</v>
      </c>
      <c r="R112">
        <v>30020</v>
      </c>
      <c r="S112" t="s">
        <v>114</v>
      </c>
      <c r="T112" t="s">
        <v>177</v>
      </c>
      <c r="U112">
        <v>1</v>
      </c>
      <c r="V112" t="s">
        <v>153</v>
      </c>
      <c r="W112">
        <v>0</v>
      </c>
      <c r="Y112" s="1">
        <v>0</v>
      </c>
      <c r="AA112">
        <v>1</v>
      </c>
      <c r="AB112">
        <v>1</v>
      </c>
      <c r="AC112" s="1">
        <v>24486963</v>
      </c>
      <c r="AD112" s="1">
        <v>23282633</v>
      </c>
    </row>
    <row r="113" spans="1:30">
      <c r="A113">
        <v>6</v>
      </c>
      <c r="B113" t="s">
        <v>30</v>
      </c>
      <c r="C113">
        <v>2020</v>
      </c>
      <c r="D113">
        <v>1</v>
      </c>
      <c r="E113">
        <v>211</v>
      </c>
      <c r="F113" t="s">
        <v>112</v>
      </c>
      <c r="G113">
        <v>93</v>
      </c>
      <c r="H113" t="s">
        <v>32</v>
      </c>
      <c r="I113">
        <v>8</v>
      </c>
      <c r="J113" t="s">
        <v>46</v>
      </c>
      <c r="K113" t="s">
        <v>34</v>
      </c>
      <c r="L113">
        <v>1</v>
      </c>
      <c r="M113" t="s">
        <v>53</v>
      </c>
      <c r="N113">
        <v>20</v>
      </c>
      <c r="O113" t="s">
        <v>63</v>
      </c>
      <c r="P113">
        <v>7853</v>
      </c>
      <c r="Q113" t="s">
        <v>113</v>
      </c>
      <c r="R113">
        <v>30020</v>
      </c>
      <c r="S113" t="s">
        <v>114</v>
      </c>
      <c r="T113" t="s">
        <v>177</v>
      </c>
      <c r="U113">
        <v>4</v>
      </c>
      <c r="V113" t="s">
        <v>116</v>
      </c>
      <c r="W113">
        <v>0</v>
      </c>
      <c r="Y113" s="1">
        <v>0</v>
      </c>
      <c r="AA113">
        <v>1</v>
      </c>
      <c r="AB113">
        <v>1</v>
      </c>
      <c r="AC113" s="1">
        <v>356691846</v>
      </c>
      <c r="AD113" s="1">
        <v>336188031</v>
      </c>
    </row>
    <row r="114" spans="1:30">
      <c r="A114">
        <v>6</v>
      </c>
      <c r="B114" t="s">
        <v>30</v>
      </c>
      <c r="C114">
        <v>2020</v>
      </c>
      <c r="D114">
        <v>1</v>
      </c>
      <c r="E114">
        <v>211</v>
      </c>
      <c r="F114" t="s">
        <v>112</v>
      </c>
      <c r="G114">
        <v>93</v>
      </c>
      <c r="H114" t="s">
        <v>32</v>
      </c>
      <c r="I114">
        <v>8</v>
      </c>
      <c r="J114" t="s">
        <v>46</v>
      </c>
      <c r="K114" t="s">
        <v>34</v>
      </c>
      <c r="L114">
        <v>1</v>
      </c>
      <c r="M114" t="s">
        <v>53</v>
      </c>
      <c r="N114">
        <v>20</v>
      </c>
      <c r="O114" t="s">
        <v>63</v>
      </c>
      <c r="P114">
        <v>7853</v>
      </c>
      <c r="Q114" t="s">
        <v>113</v>
      </c>
      <c r="R114">
        <v>30036</v>
      </c>
      <c r="S114" t="s">
        <v>114</v>
      </c>
      <c r="T114" t="s">
        <v>178</v>
      </c>
      <c r="U114">
        <v>4</v>
      </c>
      <c r="V114" t="s">
        <v>116</v>
      </c>
      <c r="W114">
        <v>0</v>
      </c>
      <c r="Y114" s="1">
        <v>0</v>
      </c>
      <c r="AA114">
        <v>1</v>
      </c>
      <c r="AB114">
        <v>1</v>
      </c>
      <c r="AC114" s="1">
        <v>305004859</v>
      </c>
      <c r="AD114" s="1">
        <v>287472181</v>
      </c>
    </row>
    <row r="115" spans="1:30">
      <c r="A115">
        <v>6</v>
      </c>
      <c r="B115" t="s">
        <v>30</v>
      </c>
      <c r="C115">
        <v>2020</v>
      </c>
      <c r="D115">
        <v>1</v>
      </c>
      <c r="E115">
        <v>211</v>
      </c>
      <c r="F115" t="s">
        <v>112</v>
      </c>
      <c r="G115">
        <v>93</v>
      </c>
      <c r="H115" t="s">
        <v>32</v>
      </c>
      <c r="I115">
        <v>8</v>
      </c>
      <c r="J115" t="s">
        <v>46</v>
      </c>
      <c r="K115" t="s">
        <v>34</v>
      </c>
      <c r="L115">
        <v>1</v>
      </c>
      <c r="M115" t="s">
        <v>53</v>
      </c>
      <c r="N115">
        <v>20</v>
      </c>
      <c r="O115" t="s">
        <v>63</v>
      </c>
      <c r="P115">
        <v>7853</v>
      </c>
      <c r="Q115" t="s">
        <v>113</v>
      </c>
      <c r="R115">
        <v>30054</v>
      </c>
      <c r="S115" t="s">
        <v>114</v>
      </c>
      <c r="T115" t="s">
        <v>179</v>
      </c>
      <c r="U115">
        <v>4</v>
      </c>
      <c r="V115" t="s">
        <v>116</v>
      </c>
      <c r="W115">
        <v>0</v>
      </c>
      <c r="Y115" s="1">
        <v>0</v>
      </c>
      <c r="AA115">
        <v>1</v>
      </c>
      <c r="AB115">
        <v>1</v>
      </c>
      <c r="AC115" s="1">
        <v>138121940</v>
      </c>
      <c r="AD115" s="1">
        <v>130182239</v>
      </c>
    </row>
    <row r="116" spans="1:30">
      <c r="A116">
        <v>6</v>
      </c>
      <c r="B116" t="s">
        <v>30</v>
      </c>
      <c r="C116">
        <v>2020</v>
      </c>
      <c r="D116">
        <v>1</v>
      </c>
      <c r="E116">
        <v>211</v>
      </c>
      <c r="F116" t="s">
        <v>112</v>
      </c>
      <c r="G116">
        <v>93</v>
      </c>
      <c r="H116" t="s">
        <v>32</v>
      </c>
      <c r="I116">
        <v>8</v>
      </c>
      <c r="J116" t="s">
        <v>46</v>
      </c>
      <c r="K116" t="s">
        <v>34</v>
      </c>
      <c r="L116">
        <v>1</v>
      </c>
      <c r="M116" t="s">
        <v>53</v>
      </c>
      <c r="N116">
        <v>20</v>
      </c>
      <c r="O116" t="s">
        <v>63</v>
      </c>
      <c r="P116">
        <v>7853</v>
      </c>
      <c r="Q116" t="s">
        <v>113</v>
      </c>
      <c r="R116">
        <v>30064</v>
      </c>
      <c r="S116" t="s">
        <v>114</v>
      </c>
      <c r="T116" t="s">
        <v>180</v>
      </c>
      <c r="U116">
        <v>4</v>
      </c>
      <c r="V116" t="s">
        <v>116</v>
      </c>
      <c r="W116">
        <v>0</v>
      </c>
      <c r="Y116" s="1">
        <v>0</v>
      </c>
      <c r="AA116">
        <v>1</v>
      </c>
      <c r="AB116">
        <v>1</v>
      </c>
      <c r="AC116" s="1">
        <v>115861991</v>
      </c>
      <c r="AD116" s="1">
        <v>109201865</v>
      </c>
    </row>
    <row r="117" spans="1:30">
      <c r="A117">
        <v>6</v>
      </c>
      <c r="B117" t="s">
        <v>30</v>
      </c>
      <c r="C117">
        <v>2020</v>
      </c>
      <c r="D117">
        <v>1</v>
      </c>
      <c r="E117">
        <v>211</v>
      </c>
      <c r="F117" t="s">
        <v>112</v>
      </c>
      <c r="G117">
        <v>93</v>
      </c>
      <c r="H117" t="s">
        <v>32</v>
      </c>
      <c r="I117">
        <v>8</v>
      </c>
      <c r="J117" t="s">
        <v>46</v>
      </c>
      <c r="K117" t="s">
        <v>34</v>
      </c>
      <c r="L117">
        <v>1</v>
      </c>
      <c r="M117" t="s">
        <v>53</v>
      </c>
      <c r="N117">
        <v>20</v>
      </c>
      <c r="O117" t="s">
        <v>63</v>
      </c>
      <c r="P117">
        <v>7853</v>
      </c>
      <c r="Q117" t="s">
        <v>113</v>
      </c>
      <c r="R117">
        <v>30069</v>
      </c>
      <c r="S117" t="s">
        <v>114</v>
      </c>
      <c r="T117" t="s">
        <v>181</v>
      </c>
      <c r="U117">
        <v>4</v>
      </c>
      <c r="V117" t="s">
        <v>116</v>
      </c>
      <c r="W117">
        <v>0</v>
      </c>
      <c r="Y117" s="1">
        <v>0</v>
      </c>
      <c r="AA117">
        <v>1</v>
      </c>
      <c r="AB117">
        <v>1</v>
      </c>
      <c r="AC117" s="1">
        <v>162532396</v>
      </c>
      <c r="AD117" s="1">
        <v>153189502</v>
      </c>
    </row>
    <row r="118" spans="1:30">
      <c r="A118">
        <v>6</v>
      </c>
      <c r="B118" t="s">
        <v>30</v>
      </c>
      <c r="C118">
        <v>2020</v>
      </c>
      <c r="D118">
        <v>1</v>
      </c>
      <c r="E118">
        <v>211</v>
      </c>
      <c r="F118" t="s">
        <v>112</v>
      </c>
      <c r="G118">
        <v>93</v>
      </c>
      <c r="H118" t="s">
        <v>32</v>
      </c>
      <c r="I118">
        <v>8</v>
      </c>
      <c r="J118" t="s">
        <v>46</v>
      </c>
      <c r="K118" t="s">
        <v>34</v>
      </c>
      <c r="L118">
        <v>1</v>
      </c>
      <c r="M118" t="s">
        <v>53</v>
      </c>
      <c r="N118">
        <v>20</v>
      </c>
      <c r="O118" t="s">
        <v>63</v>
      </c>
      <c r="P118">
        <v>7853</v>
      </c>
      <c r="Q118" t="s">
        <v>113</v>
      </c>
      <c r="R118">
        <v>30075</v>
      </c>
      <c r="S118" t="s">
        <v>114</v>
      </c>
      <c r="T118" t="s">
        <v>182</v>
      </c>
      <c r="U118">
        <v>4</v>
      </c>
      <c r="V118" t="s">
        <v>116</v>
      </c>
      <c r="W118">
        <v>0</v>
      </c>
      <c r="Y118" s="1">
        <v>0</v>
      </c>
      <c r="AA118">
        <v>1</v>
      </c>
      <c r="AB118">
        <v>1</v>
      </c>
      <c r="AC118" s="1">
        <v>513512813</v>
      </c>
      <c r="AD118" s="1">
        <v>483994416</v>
      </c>
    </row>
    <row r="119" spans="1:30">
      <c r="A119">
        <v>6</v>
      </c>
      <c r="B119" t="s">
        <v>30</v>
      </c>
      <c r="C119">
        <v>2020</v>
      </c>
      <c r="D119">
        <v>1</v>
      </c>
      <c r="E119">
        <v>211</v>
      </c>
      <c r="F119" t="s">
        <v>112</v>
      </c>
      <c r="G119">
        <v>93</v>
      </c>
      <c r="H119" t="s">
        <v>32</v>
      </c>
      <c r="I119">
        <v>8</v>
      </c>
      <c r="J119" t="s">
        <v>46</v>
      </c>
      <c r="K119" t="s">
        <v>34</v>
      </c>
      <c r="L119">
        <v>1</v>
      </c>
      <c r="M119" t="s">
        <v>53</v>
      </c>
      <c r="N119">
        <v>20</v>
      </c>
      <c r="O119" t="s">
        <v>63</v>
      </c>
      <c r="P119">
        <v>7853</v>
      </c>
      <c r="Q119" t="s">
        <v>113</v>
      </c>
      <c r="R119">
        <v>30077</v>
      </c>
      <c r="S119" t="s">
        <v>114</v>
      </c>
      <c r="T119" t="s">
        <v>183</v>
      </c>
      <c r="U119">
        <v>4</v>
      </c>
      <c r="V119" t="s">
        <v>116</v>
      </c>
      <c r="W119">
        <v>0</v>
      </c>
      <c r="Y119" s="1">
        <v>0</v>
      </c>
      <c r="AA119">
        <v>1</v>
      </c>
      <c r="AB119">
        <v>1</v>
      </c>
      <c r="AC119" s="1">
        <v>119297375</v>
      </c>
      <c r="AD119" s="1">
        <v>112439771</v>
      </c>
    </row>
    <row r="120" spans="1:30">
      <c r="A120">
        <v>6</v>
      </c>
      <c r="B120" t="s">
        <v>30</v>
      </c>
      <c r="C120">
        <v>2020</v>
      </c>
      <c r="D120">
        <v>1</v>
      </c>
      <c r="E120">
        <v>211</v>
      </c>
      <c r="F120" t="s">
        <v>112</v>
      </c>
      <c r="G120">
        <v>93</v>
      </c>
      <c r="H120" t="s">
        <v>32</v>
      </c>
      <c r="I120">
        <v>8</v>
      </c>
      <c r="J120" t="s">
        <v>46</v>
      </c>
      <c r="K120" t="s">
        <v>34</v>
      </c>
      <c r="L120">
        <v>1</v>
      </c>
      <c r="M120" t="s">
        <v>53</v>
      </c>
      <c r="N120">
        <v>20</v>
      </c>
      <c r="O120" t="s">
        <v>63</v>
      </c>
      <c r="P120">
        <v>7853</v>
      </c>
      <c r="Q120" t="s">
        <v>113</v>
      </c>
      <c r="R120">
        <v>30087</v>
      </c>
      <c r="S120" t="s">
        <v>114</v>
      </c>
      <c r="T120" t="s">
        <v>184</v>
      </c>
      <c r="U120">
        <v>4</v>
      </c>
      <c r="V120" t="s">
        <v>116</v>
      </c>
      <c r="W120">
        <v>0</v>
      </c>
      <c r="Y120" s="1">
        <v>0</v>
      </c>
      <c r="AA120">
        <v>1</v>
      </c>
      <c r="AB120">
        <v>1</v>
      </c>
      <c r="AC120" s="1">
        <v>749235117</v>
      </c>
      <c r="AD120" s="1">
        <v>706166630</v>
      </c>
    </row>
    <row r="121" spans="1:30">
      <c r="A121">
        <v>6</v>
      </c>
      <c r="B121" t="s">
        <v>30</v>
      </c>
      <c r="C121">
        <v>2020</v>
      </c>
      <c r="D121">
        <v>1</v>
      </c>
      <c r="E121">
        <v>211</v>
      </c>
      <c r="F121" t="s">
        <v>112</v>
      </c>
      <c r="G121">
        <v>93</v>
      </c>
      <c r="H121" t="s">
        <v>32</v>
      </c>
      <c r="I121">
        <v>8</v>
      </c>
      <c r="J121" t="s">
        <v>46</v>
      </c>
      <c r="K121" t="s">
        <v>34</v>
      </c>
      <c r="L121">
        <v>1</v>
      </c>
      <c r="M121" t="s">
        <v>53</v>
      </c>
      <c r="N121">
        <v>20</v>
      </c>
      <c r="O121" t="s">
        <v>63</v>
      </c>
      <c r="P121">
        <v>7854</v>
      </c>
      <c r="Q121" t="s">
        <v>121</v>
      </c>
      <c r="R121">
        <v>1</v>
      </c>
      <c r="S121" t="s">
        <v>38</v>
      </c>
      <c r="T121" t="s">
        <v>185</v>
      </c>
      <c r="U121">
        <v>1</v>
      </c>
      <c r="V121" t="s">
        <v>123</v>
      </c>
      <c r="W121">
        <v>0</v>
      </c>
      <c r="Y121" s="1">
        <v>0</v>
      </c>
      <c r="AA121">
        <v>2125</v>
      </c>
      <c r="AB121">
        <v>2314</v>
      </c>
      <c r="AC121" s="1">
        <v>436298500</v>
      </c>
      <c r="AD121" s="1">
        <v>436297952</v>
      </c>
    </row>
    <row r="122" spans="1:30">
      <c r="A122">
        <v>6</v>
      </c>
      <c r="B122" t="s">
        <v>30</v>
      </c>
      <c r="C122">
        <v>2020</v>
      </c>
      <c r="D122">
        <v>1</v>
      </c>
      <c r="E122">
        <v>211</v>
      </c>
      <c r="F122" t="s">
        <v>112</v>
      </c>
      <c r="G122">
        <v>93</v>
      </c>
      <c r="H122" t="s">
        <v>32</v>
      </c>
      <c r="I122">
        <v>9</v>
      </c>
      <c r="J122" t="s">
        <v>186</v>
      </c>
      <c r="K122" t="s">
        <v>34</v>
      </c>
      <c r="L122">
        <v>1</v>
      </c>
      <c r="M122" t="s">
        <v>53</v>
      </c>
      <c r="N122">
        <v>20</v>
      </c>
      <c r="O122" t="s">
        <v>63</v>
      </c>
      <c r="P122">
        <v>7851</v>
      </c>
      <c r="Q122" t="s">
        <v>125</v>
      </c>
      <c r="R122">
        <v>1</v>
      </c>
      <c r="S122" t="s">
        <v>38</v>
      </c>
      <c r="T122" t="s">
        <v>187</v>
      </c>
      <c r="U122">
        <v>1</v>
      </c>
      <c r="V122" t="s">
        <v>127</v>
      </c>
      <c r="W122">
        <v>0</v>
      </c>
      <c r="Y122" s="1">
        <v>0</v>
      </c>
      <c r="AA122">
        <v>75</v>
      </c>
      <c r="AB122">
        <v>261</v>
      </c>
      <c r="AC122" s="1">
        <v>15679564</v>
      </c>
      <c r="AD122" s="1">
        <v>15679564</v>
      </c>
    </row>
    <row r="123" spans="1:30">
      <c r="A123">
        <v>6</v>
      </c>
      <c r="B123" t="s">
        <v>30</v>
      </c>
      <c r="C123">
        <v>2020</v>
      </c>
      <c r="D123">
        <v>1</v>
      </c>
      <c r="E123">
        <v>211</v>
      </c>
      <c r="F123" t="s">
        <v>112</v>
      </c>
      <c r="G123">
        <v>93</v>
      </c>
      <c r="H123" t="s">
        <v>32</v>
      </c>
      <c r="I123">
        <v>9</v>
      </c>
      <c r="J123" t="s">
        <v>186</v>
      </c>
      <c r="K123" t="s">
        <v>34</v>
      </c>
      <c r="L123">
        <v>1</v>
      </c>
      <c r="M123" t="s">
        <v>53</v>
      </c>
      <c r="N123">
        <v>20</v>
      </c>
      <c r="O123" t="s">
        <v>63</v>
      </c>
      <c r="P123">
        <v>7853</v>
      </c>
      <c r="Q123" t="s">
        <v>113</v>
      </c>
      <c r="R123">
        <v>30009</v>
      </c>
      <c r="S123" t="s">
        <v>114</v>
      </c>
      <c r="T123" t="s">
        <v>188</v>
      </c>
      <c r="U123">
        <v>4</v>
      </c>
      <c r="V123" t="s">
        <v>116</v>
      </c>
      <c r="W123">
        <v>0</v>
      </c>
      <c r="Y123" s="1">
        <v>0</v>
      </c>
      <c r="AA123">
        <v>1</v>
      </c>
      <c r="AB123">
        <v>1</v>
      </c>
      <c r="AC123" s="1">
        <v>55969047</v>
      </c>
      <c r="AD123" s="1">
        <v>52751763</v>
      </c>
    </row>
    <row r="124" spans="1:30">
      <c r="A124">
        <v>6</v>
      </c>
      <c r="B124" t="s">
        <v>30</v>
      </c>
      <c r="C124">
        <v>2020</v>
      </c>
      <c r="D124">
        <v>1</v>
      </c>
      <c r="E124">
        <v>211</v>
      </c>
      <c r="F124" t="s">
        <v>112</v>
      </c>
      <c r="G124">
        <v>93</v>
      </c>
      <c r="H124" t="s">
        <v>32</v>
      </c>
      <c r="I124">
        <v>9</v>
      </c>
      <c r="J124" t="s">
        <v>186</v>
      </c>
      <c r="K124" t="s">
        <v>34</v>
      </c>
      <c r="L124">
        <v>1</v>
      </c>
      <c r="M124" t="s">
        <v>53</v>
      </c>
      <c r="N124">
        <v>20</v>
      </c>
      <c r="O124" t="s">
        <v>63</v>
      </c>
      <c r="P124">
        <v>7853</v>
      </c>
      <c r="Q124" t="s">
        <v>113</v>
      </c>
      <c r="R124">
        <v>30030</v>
      </c>
      <c r="S124" t="s">
        <v>114</v>
      </c>
      <c r="T124" t="s">
        <v>189</v>
      </c>
      <c r="U124">
        <v>4</v>
      </c>
      <c r="V124" t="s">
        <v>116</v>
      </c>
      <c r="W124">
        <v>0</v>
      </c>
      <c r="Y124" s="1">
        <v>0</v>
      </c>
      <c r="AA124">
        <v>1</v>
      </c>
      <c r="AB124">
        <v>1</v>
      </c>
      <c r="AC124" s="1">
        <v>296400787</v>
      </c>
      <c r="AD124" s="1">
        <v>279362700</v>
      </c>
    </row>
    <row r="125" spans="1:30">
      <c r="A125">
        <v>6</v>
      </c>
      <c r="B125" t="s">
        <v>30</v>
      </c>
      <c r="C125">
        <v>2020</v>
      </c>
      <c r="D125">
        <v>1</v>
      </c>
      <c r="E125">
        <v>211</v>
      </c>
      <c r="F125" t="s">
        <v>112</v>
      </c>
      <c r="G125">
        <v>93</v>
      </c>
      <c r="H125" t="s">
        <v>32</v>
      </c>
      <c r="I125">
        <v>9</v>
      </c>
      <c r="J125" t="s">
        <v>186</v>
      </c>
      <c r="K125" t="s">
        <v>34</v>
      </c>
      <c r="L125">
        <v>1</v>
      </c>
      <c r="M125" t="s">
        <v>53</v>
      </c>
      <c r="N125">
        <v>20</v>
      </c>
      <c r="O125" t="s">
        <v>63</v>
      </c>
      <c r="P125">
        <v>7853</v>
      </c>
      <c r="Q125" t="s">
        <v>113</v>
      </c>
      <c r="R125">
        <v>30032</v>
      </c>
      <c r="S125" t="s">
        <v>114</v>
      </c>
      <c r="T125" t="s">
        <v>190</v>
      </c>
      <c r="U125">
        <v>4</v>
      </c>
      <c r="V125" t="s">
        <v>116</v>
      </c>
      <c r="W125">
        <v>0</v>
      </c>
      <c r="Y125" s="1">
        <v>0</v>
      </c>
      <c r="AA125">
        <v>1</v>
      </c>
      <c r="AB125">
        <v>1</v>
      </c>
      <c r="AC125" s="1">
        <v>269927122</v>
      </c>
      <c r="AD125" s="1">
        <v>254410828</v>
      </c>
    </row>
    <row r="126" spans="1:30">
      <c r="A126">
        <v>6</v>
      </c>
      <c r="B126" t="s">
        <v>30</v>
      </c>
      <c r="C126">
        <v>2020</v>
      </c>
      <c r="D126">
        <v>1</v>
      </c>
      <c r="E126">
        <v>211</v>
      </c>
      <c r="F126" t="s">
        <v>112</v>
      </c>
      <c r="G126">
        <v>93</v>
      </c>
      <c r="H126" t="s">
        <v>32</v>
      </c>
      <c r="I126">
        <v>9</v>
      </c>
      <c r="J126" t="s">
        <v>186</v>
      </c>
      <c r="K126" t="s">
        <v>34</v>
      </c>
      <c r="L126">
        <v>1</v>
      </c>
      <c r="M126" t="s">
        <v>53</v>
      </c>
      <c r="N126">
        <v>20</v>
      </c>
      <c r="O126" t="s">
        <v>63</v>
      </c>
      <c r="P126">
        <v>7853</v>
      </c>
      <c r="Q126" t="s">
        <v>113</v>
      </c>
      <c r="R126">
        <v>30059</v>
      </c>
      <c r="S126" t="s">
        <v>114</v>
      </c>
      <c r="T126" t="s">
        <v>191</v>
      </c>
      <c r="U126">
        <v>4</v>
      </c>
      <c r="V126" t="s">
        <v>116</v>
      </c>
      <c r="W126">
        <v>0</v>
      </c>
      <c r="Y126" s="1">
        <v>0</v>
      </c>
      <c r="AA126">
        <v>1</v>
      </c>
      <c r="AB126">
        <v>1</v>
      </c>
      <c r="AC126" s="1">
        <v>453429721</v>
      </c>
      <c r="AD126" s="1">
        <v>427365097</v>
      </c>
    </row>
    <row r="127" spans="1:30">
      <c r="A127">
        <v>6</v>
      </c>
      <c r="B127" t="s">
        <v>30</v>
      </c>
      <c r="C127">
        <v>2020</v>
      </c>
      <c r="D127">
        <v>1</v>
      </c>
      <c r="E127">
        <v>211</v>
      </c>
      <c r="F127" t="s">
        <v>112</v>
      </c>
      <c r="G127">
        <v>93</v>
      </c>
      <c r="H127" t="s">
        <v>32</v>
      </c>
      <c r="I127">
        <v>9</v>
      </c>
      <c r="J127" t="s">
        <v>186</v>
      </c>
      <c r="K127" t="s">
        <v>34</v>
      </c>
      <c r="L127">
        <v>1</v>
      </c>
      <c r="M127" t="s">
        <v>53</v>
      </c>
      <c r="N127">
        <v>20</v>
      </c>
      <c r="O127" t="s">
        <v>63</v>
      </c>
      <c r="P127">
        <v>7853</v>
      </c>
      <c r="Q127" t="s">
        <v>113</v>
      </c>
      <c r="R127">
        <v>30071</v>
      </c>
      <c r="S127" t="s">
        <v>114</v>
      </c>
      <c r="T127" t="s">
        <v>192</v>
      </c>
      <c r="U127">
        <v>4</v>
      </c>
      <c r="V127" t="s">
        <v>116</v>
      </c>
      <c r="W127">
        <v>0</v>
      </c>
      <c r="Y127" s="1">
        <v>0</v>
      </c>
      <c r="AA127">
        <v>1</v>
      </c>
      <c r="AB127">
        <v>1</v>
      </c>
      <c r="AC127" s="1">
        <v>14853848</v>
      </c>
      <c r="AD127" s="1">
        <v>12478535</v>
      </c>
    </row>
    <row r="128" spans="1:30">
      <c r="A128">
        <v>6</v>
      </c>
      <c r="B128" t="s">
        <v>30</v>
      </c>
      <c r="C128">
        <v>2020</v>
      </c>
      <c r="D128">
        <v>1</v>
      </c>
      <c r="E128">
        <v>211</v>
      </c>
      <c r="F128" t="s">
        <v>112</v>
      </c>
      <c r="G128">
        <v>93</v>
      </c>
      <c r="H128" t="s">
        <v>32</v>
      </c>
      <c r="I128">
        <v>9</v>
      </c>
      <c r="J128" t="s">
        <v>186</v>
      </c>
      <c r="K128" t="s">
        <v>34</v>
      </c>
      <c r="L128">
        <v>1</v>
      </c>
      <c r="M128" t="s">
        <v>53</v>
      </c>
      <c r="N128">
        <v>20</v>
      </c>
      <c r="O128" t="s">
        <v>63</v>
      </c>
      <c r="P128">
        <v>7854</v>
      </c>
      <c r="Q128" t="s">
        <v>121</v>
      </c>
      <c r="R128">
        <v>1</v>
      </c>
      <c r="S128" t="s">
        <v>38</v>
      </c>
      <c r="T128" t="s">
        <v>193</v>
      </c>
      <c r="U128">
        <v>1</v>
      </c>
      <c r="V128" t="s">
        <v>123</v>
      </c>
      <c r="W128">
        <v>0</v>
      </c>
      <c r="Y128" s="1">
        <v>0</v>
      </c>
      <c r="AA128">
        <v>1355</v>
      </c>
      <c r="AB128">
        <v>1527</v>
      </c>
      <c r="AC128" s="1">
        <v>288025400</v>
      </c>
      <c r="AD128" s="1">
        <v>287911397</v>
      </c>
    </row>
    <row r="129" spans="1:30">
      <c r="A129">
        <v>6</v>
      </c>
      <c r="B129" t="s">
        <v>30</v>
      </c>
      <c r="C129">
        <v>2020</v>
      </c>
      <c r="D129">
        <v>1</v>
      </c>
      <c r="E129">
        <v>211</v>
      </c>
      <c r="F129" t="s">
        <v>112</v>
      </c>
      <c r="G129">
        <v>93</v>
      </c>
      <c r="H129" t="s">
        <v>32</v>
      </c>
      <c r="I129">
        <v>10</v>
      </c>
      <c r="J129" t="s">
        <v>194</v>
      </c>
      <c r="K129" t="s">
        <v>34</v>
      </c>
      <c r="L129">
        <v>1</v>
      </c>
      <c r="M129" t="s">
        <v>53</v>
      </c>
      <c r="N129">
        <v>20</v>
      </c>
      <c r="O129" t="s">
        <v>63</v>
      </c>
      <c r="P129">
        <v>7851</v>
      </c>
      <c r="Q129" t="s">
        <v>125</v>
      </c>
      <c r="R129">
        <v>1</v>
      </c>
      <c r="S129" t="s">
        <v>38</v>
      </c>
      <c r="T129" t="s">
        <v>195</v>
      </c>
      <c r="U129">
        <v>1</v>
      </c>
      <c r="V129" t="s">
        <v>127</v>
      </c>
      <c r="W129">
        <v>0</v>
      </c>
      <c r="Y129" s="1">
        <v>0</v>
      </c>
      <c r="AA129">
        <v>460</v>
      </c>
      <c r="AB129">
        <v>811</v>
      </c>
      <c r="AC129" s="1">
        <v>96167990</v>
      </c>
      <c r="AD129" s="1">
        <v>96167990</v>
      </c>
    </row>
    <row r="130" spans="1:30">
      <c r="A130">
        <v>6</v>
      </c>
      <c r="B130" t="s">
        <v>30</v>
      </c>
      <c r="C130">
        <v>2020</v>
      </c>
      <c r="D130">
        <v>1</v>
      </c>
      <c r="E130">
        <v>211</v>
      </c>
      <c r="F130" t="s">
        <v>112</v>
      </c>
      <c r="G130">
        <v>93</v>
      </c>
      <c r="H130" t="s">
        <v>32</v>
      </c>
      <c r="I130">
        <v>10</v>
      </c>
      <c r="J130" t="s">
        <v>194</v>
      </c>
      <c r="K130" t="s">
        <v>34</v>
      </c>
      <c r="L130">
        <v>1</v>
      </c>
      <c r="M130" t="s">
        <v>53</v>
      </c>
      <c r="N130">
        <v>20</v>
      </c>
      <c r="O130" t="s">
        <v>63</v>
      </c>
      <c r="P130">
        <v>7853</v>
      </c>
      <c r="Q130" t="s">
        <v>113</v>
      </c>
      <c r="R130">
        <v>30001</v>
      </c>
      <c r="S130" t="s">
        <v>114</v>
      </c>
      <c r="T130" t="s">
        <v>196</v>
      </c>
      <c r="U130">
        <v>4</v>
      </c>
      <c r="V130" t="s">
        <v>116</v>
      </c>
      <c r="W130">
        <v>0</v>
      </c>
      <c r="Y130" s="1">
        <v>0</v>
      </c>
      <c r="AA130">
        <v>1</v>
      </c>
      <c r="AB130">
        <v>1</v>
      </c>
      <c r="AC130" s="1">
        <v>127186779</v>
      </c>
      <c r="AD130" s="1">
        <v>119875667</v>
      </c>
    </row>
    <row r="131" spans="1:30">
      <c r="A131">
        <v>6</v>
      </c>
      <c r="B131" t="s">
        <v>30</v>
      </c>
      <c r="C131">
        <v>2020</v>
      </c>
      <c r="D131">
        <v>1</v>
      </c>
      <c r="E131">
        <v>211</v>
      </c>
      <c r="F131" t="s">
        <v>112</v>
      </c>
      <c r="G131">
        <v>93</v>
      </c>
      <c r="H131" t="s">
        <v>32</v>
      </c>
      <c r="I131">
        <v>10</v>
      </c>
      <c r="J131" t="s">
        <v>194</v>
      </c>
      <c r="K131" t="s">
        <v>34</v>
      </c>
      <c r="L131">
        <v>1</v>
      </c>
      <c r="M131" t="s">
        <v>53</v>
      </c>
      <c r="N131">
        <v>20</v>
      </c>
      <c r="O131" t="s">
        <v>63</v>
      </c>
      <c r="P131">
        <v>7853</v>
      </c>
      <c r="Q131" t="s">
        <v>113</v>
      </c>
      <c r="R131">
        <v>30017</v>
      </c>
      <c r="S131" t="s">
        <v>114</v>
      </c>
      <c r="T131" t="s">
        <v>197</v>
      </c>
      <c r="U131">
        <v>4</v>
      </c>
      <c r="V131" t="s">
        <v>116</v>
      </c>
      <c r="W131">
        <v>0</v>
      </c>
      <c r="Y131" s="1">
        <v>0</v>
      </c>
      <c r="AA131">
        <v>1</v>
      </c>
      <c r="AB131">
        <v>1</v>
      </c>
      <c r="AC131" s="1">
        <v>357924154</v>
      </c>
      <c r="AD131" s="1">
        <v>337349502</v>
      </c>
    </row>
    <row r="132" spans="1:30">
      <c r="A132">
        <v>6</v>
      </c>
      <c r="B132" t="s">
        <v>30</v>
      </c>
      <c r="C132">
        <v>2020</v>
      </c>
      <c r="D132">
        <v>1</v>
      </c>
      <c r="E132">
        <v>211</v>
      </c>
      <c r="F132" t="s">
        <v>112</v>
      </c>
      <c r="G132">
        <v>93</v>
      </c>
      <c r="H132" t="s">
        <v>32</v>
      </c>
      <c r="I132">
        <v>10</v>
      </c>
      <c r="J132" t="s">
        <v>194</v>
      </c>
      <c r="K132" t="s">
        <v>34</v>
      </c>
      <c r="L132">
        <v>1</v>
      </c>
      <c r="M132" t="s">
        <v>53</v>
      </c>
      <c r="N132">
        <v>20</v>
      </c>
      <c r="O132" t="s">
        <v>63</v>
      </c>
      <c r="P132">
        <v>7853</v>
      </c>
      <c r="Q132" t="s">
        <v>113</v>
      </c>
      <c r="R132">
        <v>30029</v>
      </c>
      <c r="S132" t="s">
        <v>114</v>
      </c>
      <c r="T132" t="s">
        <v>198</v>
      </c>
      <c r="U132">
        <v>4</v>
      </c>
      <c r="V132" t="s">
        <v>116</v>
      </c>
      <c r="W132">
        <v>0</v>
      </c>
      <c r="Y132" s="1">
        <v>0</v>
      </c>
      <c r="AA132">
        <v>1</v>
      </c>
      <c r="AB132">
        <v>1</v>
      </c>
      <c r="AC132" s="1">
        <v>1566594672</v>
      </c>
      <c r="AD132" s="1">
        <v>1476541683</v>
      </c>
    </row>
    <row r="133" spans="1:30">
      <c r="A133">
        <v>6</v>
      </c>
      <c r="B133" t="s">
        <v>30</v>
      </c>
      <c r="C133">
        <v>2020</v>
      </c>
      <c r="D133">
        <v>1</v>
      </c>
      <c r="E133">
        <v>211</v>
      </c>
      <c r="F133" t="s">
        <v>112</v>
      </c>
      <c r="G133">
        <v>93</v>
      </c>
      <c r="H133" t="s">
        <v>32</v>
      </c>
      <c r="I133">
        <v>10</v>
      </c>
      <c r="J133" t="s">
        <v>194</v>
      </c>
      <c r="K133" t="s">
        <v>34</v>
      </c>
      <c r="L133">
        <v>1</v>
      </c>
      <c r="M133" t="s">
        <v>53</v>
      </c>
      <c r="N133">
        <v>20</v>
      </c>
      <c r="O133" t="s">
        <v>63</v>
      </c>
      <c r="P133">
        <v>7853</v>
      </c>
      <c r="Q133" t="s">
        <v>113</v>
      </c>
      <c r="R133">
        <v>30044</v>
      </c>
      <c r="S133" t="s">
        <v>114</v>
      </c>
      <c r="T133" t="s">
        <v>199</v>
      </c>
      <c r="U133">
        <v>4</v>
      </c>
      <c r="V133" t="s">
        <v>116</v>
      </c>
      <c r="W133">
        <v>0</v>
      </c>
      <c r="Y133" s="1">
        <v>0</v>
      </c>
      <c r="AA133">
        <v>1</v>
      </c>
      <c r="AB133">
        <v>1</v>
      </c>
      <c r="AC133" s="1">
        <v>131637747</v>
      </c>
      <c r="AD133" s="1">
        <v>124070778</v>
      </c>
    </row>
    <row r="134" spans="1:30">
      <c r="A134">
        <v>6</v>
      </c>
      <c r="B134" t="s">
        <v>30</v>
      </c>
      <c r="C134">
        <v>2020</v>
      </c>
      <c r="D134">
        <v>1</v>
      </c>
      <c r="E134">
        <v>211</v>
      </c>
      <c r="F134" t="s">
        <v>112</v>
      </c>
      <c r="G134">
        <v>93</v>
      </c>
      <c r="H134" t="s">
        <v>32</v>
      </c>
      <c r="I134">
        <v>10</v>
      </c>
      <c r="J134" t="s">
        <v>194</v>
      </c>
      <c r="K134" t="s">
        <v>34</v>
      </c>
      <c r="L134">
        <v>1</v>
      </c>
      <c r="M134" t="s">
        <v>53</v>
      </c>
      <c r="N134">
        <v>20</v>
      </c>
      <c r="O134" t="s">
        <v>63</v>
      </c>
      <c r="P134">
        <v>7853</v>
      </c>
      <c r="Q134" t="s">
        <v>113</v>
      </c>
      <c r="R134">
        <v>30051</v>
      </c>
      <c r="S134" t="s">
        <v>114</v>
      </c>
      <c r="T134" t="s">
        <v>200</v>
      </c>
      <c r="U134">
        <v>4</v>
      </c>
      <c r="V134" t="s">
        <v>116</v>
      </c>
      <c r="W134">
        <v>0</v>
      </c>
      <c r="Y134" s="1">
        <v>0</v>
      </c>
      <c r="AA134">
        <v>1</v>
      </c>
      <c r="AB134">
        <v>1</v>
      </c>
      <c r="AC134" s="1">
        <v>124816100</v>
      </c>
      <c r="AD134" s="1">
        <v>117641262</v>
      </c>
    </row>
    <row r="135" spans="1:30">
      <c r="A135">
        <v>6</v>
      </c>
      <c r="B135" t="s">
        <v>30</v>
      </c>
      <c r="C135">
        <v>2020</v>
      </c>
      <c r="D135">
        <v>1</v>
      </c>
      <c r="E135">
        <v>211</v>
      </c>
      <c r="F135" t="s">
        <v>112</v>
      </c>
      <c r="G135">
        <v>93</v>
      </c>
      <c r="H135" t="s">
        <v>32</v>
      </c>
      <c r="I135">
        <v>10</v>
      </c>
      <c r="J135" t="s">
        <v>194</v>
      </c>
      <c r="K135" t="s">
        <v>34</v>
      </c>
      <c r="L135">
        <v>1</v>
      </c>
      <c r="M135" t="s">
        <v>53</v>
      </c>
      <c r="N135">
        <v>20</v>
      </c>
      <c r="O135" t="s">
        <v>63</v>
      </c>
      <c r="P135">
        <v>7853</v>
      </c>
      <c r="Q135" t="s">
        <v>113</v>
      </c>
      <c r="R135">
        <v>30068</v>
      </c>
      <c r="S135" t="s">
        <v>114</v>
      </c>
      <c r="T135" t="s">
        <v>201</v>
      </c>
      <c r="U135">
        <v>4</v>
      </c>
      <c r="V135" t="s">
        <v>116</v>
      </c>
      <c r="W135">
        <v>0</v>
      </c>
      <c r="Y135" s="1">
        <v>0</v>
      </c>
      <c r="AA135">
        <v>1</v>
      </c>
      <c r="AB135">
        <v>1</v>
      </c>
      <c r="AC135" s="1">
        <v>385818949</v>
      </c>
      <c r="AD135" s="1">
        <v>363640813</v>
      </c>
    </row>
    <row r="136" spans="1:30">
      <c r="A136">
        <v>6</v>
      </c>
      <c r="B136" t="s">
        <v>30</v>
      </c>
      <c r="C136">
        <v>2020</v>
      </c>
      <c r="D136">
        <v>1</v>
      </c>
      <c r="E136">
        <v>211</v>
      </c>
      <c r="F136" t="s">
        <v>112</v>
      </c>
      <c r="G136">
        <v>93</v>
      </c>
      <c r="H136" t="s">
        <v>32</v>
      </c>
      <c r="I136">
        <v>10</v>
      </c>
      <c r="J136" t="s">
        <v>194</v>
      </c>
      <c r="K136" t="s">
        <v>34</v>
      </c>
      <c r="L136">
        <v>1</v>
      </c>
      <c r="M136" t="s">
        <v>53</v>
      </c>
      <c r="N136">
        <v>20</v>
      </c>
      <c r="O136" t="s">
        <v>63</v>
      </c>
      <c r="P136">
        <v>7853</v>
      </c>
      <c r="Q136" t="s">
        <v>113</v>
      </c>
      <c r="R136">
        <v>30085</v>
      </c>
      <c r="S136" t="s">
        <v>114</v>
      </c>
      <c r="T136" t="s">
        <v>202</v>
      </c>
      <c r="U136">
        <v>4</v>
      </c>
      <c r="V136" t="s">
        <v>116</v>
      </c>
      <c r="W136">
        <v>0</v>
      </c>
      <c r="Y136" s="1">
        <v>0</v>
      </c>
      <c r="AA136">
        <v>1</v>
      </c>
      <c r="AB136">
        <v>1</v>
      </c>
      <c r="AC136" s="1">
        <v>190072538</v>
      </c>
      <c r="AD136" s="1">
        <v>188072538</v>
      </c>
    </row>
    <row r="137" spans="1:30">
      <c r="A137">
        <v>6</v>
      </c>
      <c r="B137" t="s">
        <v>30</v>
      </c>
      <c r="C137">
        <v>2020</v>
      </c>
      <c r="D137">
        <v>1</v>
      </c>
      <c r="E137">
        <v>211</v>
      </c>
      <c r="F137" t="s">
        <v>112</v>
      </c>
      <c r="G137">
        <v>93</v>
      </c>
      <c r="H137" t="s">
        <v>32</v>
      </c>
      <c r="I137">
        <v>10</v>
      </c>
      <c r="J137" t="s">
        <v>194</v>
      </c>
      <c r="K137" t="s">
        <v>34</v>
      </c>
      <c r="L137">
        <v>1</v>
      </c>
      <c r="M137" t="s">
        <v>53</v>
      </c>
      <c r="N137">
        <v>20</v>
      </c>
      <c r="O137" t="s">
        <v>63</v>
      </c>
      <c r="P137">
        <v>7853</v>
      </c>
      <c r="Q137" t="s">
        <v>113</v>
      </c>
      <c r="R137">
        <v>30109</v>
      </c>
      <c r="S137" t="s">
        <v>114</v>
      </c>
      <c r="T137" t="s">
        <v>203</v>
      </c>
      <c r="U137">
        <v>4</v>
      </c>
      <c r="V137" t="s">
        <v>116</v>
      </c>
      <c r="W137">
        <v>0</v>
      </c>
      <c r="Y137" s="1">
        <v>0</v>
      </c>
      <c r="AA137">
        <v>1</v>
      </c>
      <c r="AB137">
        <v>1</v>
      </c>
      <c r="AC137" s="1">
        <v>445261678</v>
      </c>
      <c r="AD137" s="1">
        <v>419666579</v>
      </c>
    </row>
    <row r="138" spans="1:30">
      <c r="A138">
        <v>6</v>
      </c>
      <c r="B138" t="s">
        <v>30</v>
      </c>
      <c r="C138">
        <v>2020</v>
      </c>
      <c r="D138">
        <v>1</v>
      </c>
      <c r="E138">
        <v>211</v>
      </c>
      <c r="F138" t="s">
        <v>112</v>
      </c>
      <c r="G138">
        <v>93</v>
      </c>
      <c r="H138" t="s">
        <v>32</v>
      </c>
      <c r="I138">
        <v>10</v>
      </c>
      <c r="J138" t="s">
        <v>194</v>
      </c>
      <c r="K138" t="s">
        <v>34</v>
      </c>
      <c r="L138">
        <v>1</v>
      </c>
      <c r="M138" t="s">
        <v>53</v>
      </c>
      <c r="N138">
        <v>20</v>
      </c>
      <c r="O138" t="s">
        <v>63</v>
      </c>
      <c r="P138">
        <v>7854</v>
      </c>
      <c r="Q138" t="s">
        <v>121</v>
      </c>
      <c r="R138">
        <v>1</v>
      </c>
      <c r="S138" t="s">
        <v>38</v>
      </c>
      <c r="T138" t="s">
        <v>204</v>
      </c>
      <c r="U138">
        <v>1</v>
      </c>
      <c r="V138" t="s">
        <v>123</v>
      </c>
      <c r="W138">
        <v>0</v>
      </c>
      <c r="Y138" s="1">
        <v>0</v>
      </c>
      <c r="AA138">
        <v>3184</v>
      </c>
      <c r="AB138">
        <v>3409</v>
      </c>
      <c r="AC138" s="1">
        <v>642759600</v>
      </c>
      <c r="AD138" s="1">
        <v>642757009</v>
      </c>
    </row>
    <row r="139" spans="1:30">
      <c r="A139">
        <v>6</v>
      </c>
      <c r="B139" t="s">
        <v>30</v>
      </c>
      <c r="C139">
        <v>2020</v>
      </c>
      <c r="D139">
        <v>1</v>
      </c>
      <c r="E139">
        <v>211</v>
      </c>
      <c r="F139" t="s">
        <v>112</v>
      </c>
      <c r="G139">
        <v>93</v>
      </c>
      <c r="H139" t="s">
        <v>32</v>
      </c>
      <c r="I139">
        <v>11</v>
      </c>
      <c r="J139" t="s">
        <v>205</v>
      </c>
      <c r="K139" t="s">
        <v>34</v>
      </c>
      <c r="L139">
        <v>1</v>
      </c>
      <c r="M139" t="s">
        <v>53</v>
      </c>
      <c r="N139">
        <v>20</v>
      </c>
      <c r="O139" t="s">
        <v>63</v>
      </c>
      <c r="P139">
        <v>7851</v>
      </c>
      <c r="Q139" t="s">
        <v>125</v>
      </c>
      <c r="R139">
        <v>1</v>
      </c>
      <c r="S139" t="s">
        <v>38</v>
      </c>
      <c r="T139" t="s">
        <v>206</v>
      </c>
      <c r="U139">
        <v>1</v>
      </c>
      <c r="V139" t="s">
        <v>127</v>
      </c>
      <c r="W139">
        <v>0</v>
      </c>
      <c r="Y139" s="1">
        <v>0</v>
      </c>
      <c r="AA139">
        <v>330</v>
      </c>
      <c r="AB139">
        <v>1015</v>
      </c>
      <c r="AC139" s="1">
        <v>68990080</v>
      </c>
      <c r="AD139" s="1">
        <v>96167990</v>
      </c>
    </row>
    <row r="140" spans="1:30">
      <c r="A140">
        <v>6</v>
      </c>
      <c r="B140" t="s">
        <v>30</v>
      </c>
      <c r="C140">
        <v>2020</v>
      </c>
      <c r="D140">
        <v>1</v>
      </c>
      <c r="E140">
        <v>211</v>
      </c>
      <c r="F140" t="s">
        <v>112</v>
      </c>
      <c r="G140">
        <v>93</v>
      </c>
      <c r="H140" t="s">
        <v>32</v>
      </c>
      <c r="I140">
        <v>11</v>
      </c>
      <c r="J140" t="s">
        <v>205</v>
      </c>
      <c r="K140" t="s">
        <v>34</v>
      </c>
      <c r="L140">
        <v>1</v>
      </c>
      <c r="M140" t="s">
        <v>53</v>
      </c>
      <c r="N140">
        <v>20</v>
      </c>
      <c r="O140" t="s">
        <v>63</v>
      </c>
      <c r="P140">
        <v>7853</v>
      </c>
      <c r="Q140" t="s">
        <v>113</v>
      </c>
      <c r="R140">
        <v>30012</v>
      </c>
      <c r="S140" t="s">
        <v>114</v>
      </c>
      <c r="T140" t="s">
        <v>207</v>
      </c>
      <c r="U140">
        <v>4</v>
      </c>
      <c r="V140" t="s">
        <v>116</v>
      </c>
      <c r="W140">
        <v>0</v>
      </c>
      <c r="Y140" s="1">
        <v>0</v>
      </c>
      <c r="AA140">
        <v>1</v>
      </c>
      <c r="AB140">
        <v>1</v>
      </c>
      <c r="AC140" s="1">
        <v>15161082</v>
      </c>
      <c r="AD140" s="1">
        <v>14289573</v>
      </c>
    </row>
    <row r="141" spans="1:30">
      <c r="A141">
        <v>6</v>
      </c>
      <c r="B141" t="s">
        <v>30</v>
      </c>
      <c r="C141">
        <v>2020</v>
      </c>
      <c r="D141">
        <v>1</v>
      </c>
      <c r="E141">
        <v>211</v>
      </c>
      <c r="F141" t="s">
        <v>112</v>
      </c>
      <c r="G141">
        <v>93</v>
      </c>
      <c r="H141" t="s">
        <v>32</v>
      </c>
      <c r="I141">
        <v>11</v>
      </c>
      <c r="J141" t="s">
        <v>205</v>
      </c>
      <c r="K141" t="s">
        <v>34</v>
      </c>
      <c r="L141">
        <v>1</v>
      </c>
      <c r="M141" t="s">
        <v>53</v>
      </c>
      <c r="N141">
        <v>20</v>
      </c>
      <c r="O141" t="s">
        <v>63</v>
      </c>
      <c r="P141">
        <v>7853</v>
      </c>
      <c r="Q141" t="s">
        <v>113</v>
      </c>
      <c r="R141">
        <v>30037</v>
      </c>
      <c r="S141" t="s">
        <v>114</v>
      </c>
      <c r="T141" t="s">
        <v>208</v>
      </c>
      <c r="U141">
        <v>4</v>
      </c>
      <c r="V141" t="s">
        <v>116</v>
      </c>
      <c r="W141">
        <v>0</v>
      </c>
      <c r="Y141" s="1">
        <v>0</v>
      </c>
      <c r="AA141">
        <v>1</v>
      </c>
      <c r="AB141">
        <v>1</v>
      </c>
      <c r="AC141" s="1">
        <v>138710028</v>
      </c>
      <c r="AD141" s="1">
        <v>130736522</v>
      </c>
    </row>
    <row r="142" spans="1:30">
      <c r="A142">
        <v>6</v>
      </c>
      <c r="B142" t="s">
        <v>30</v>
      </c>
      <c r="C142">
        <v>2020</v>
      </c>
      <c r="D142">
        <v>1</v>
      </c>
      <c r="E142">
        <v>211</v>
      </c>
      <c r="F142" t="s">
        <v>112</v>
      </c>
      <c r="G142">
        <v>93</v>
      </c>
      <c r="H142" t="s">
        <v>32</v>
      </c>
      <c r="I142">
        <v>11</v>
      </c>
      <c r="J142" t="s">
        <v>205</v>
      </c>
      <c r="K142" t="s">
        <v>34</v>
      </c>
      <c r="L142">
        <v>1</v>
      </c>
      <c r="M142" t="s">
        <v>53</v>
      </c>
      <c r="N142">
        <v>20</v>
      </c>
      <c r="O142" t="s">
        <v>63</v>
      </c>
      <c r="P142">
        <v>7853</v>
      </c>
      <c r="Q142" t="s">
        <v>113</v>
      </c>
      <c r="R142">
        <v>30038</v>
      </c>
      <c r="S142" t="s">
        <v>114</v>
      </c>
      <c r="T142" t="s">
        <v>209</v>
      </c>
      <c r="U142">
        <v>4</v>
      </c>
      <c r="V142" t="s">
        <v>116</v>
      </c>
      <c r="W142">
        <v>0</v>
      </c>
      <c r="Y142" s="1">
        <v>0</v>
      </c>
      <c r="AA142">
        <v>1</v>
      </c>
      <c r="AB142">
        <v>1</v>
      </c>
      <c r="AC142" s="1">
        <v>344049823</v>
      </c>
      <c r="AD142" s="1">
        <v>324272713</v>
      </c>
    </row>
    <row r="143" spans="1:30">
      <c r="A143">
        <v>6</v>
      </c>
      <c r="B143" t="s">
        <v>30</v>
      </c>
      <c r="C143">
        <v>2020</v>
      </c>
      <c r="D143">
        <v>1</v>
      </c>
      <c r="E143">
        <v>211</v>
      </c>
      <c r="F143" t="s">
        <v>112</v>
      </c>
      <c r="G143">
        <v>93</v>
      </c>
      <c r="H143" t="s">
        <v>32</v>
      </c>
      <c r="I143">
        <v>11</v>
      </c>
      <c r="J143" t="s">
        <v>205</v>
      </c>
      <c r="K143" t="s">
        <v>34</v>
      </c>
      <c r="L143">
        <v>1</v>
      </c>
      <c r="M143" t="s">
        <v>53</v>
      </c>
      <c r="N143">
        <v>20</v>
      </c>
      <c r="O143" t="s">
        <v>63</v>
      </c>
      <c r="P143">
        <v>7853</v>
      </c>
      <c r="Q143" t="s">
        <v>113</v>
      </c>
      <c r="R143">
        <v>30042</v>
      </c>
      <c r="S143" t="s">
        <v>114</v>
      </c>
      <c r="T143" t="s">
        <v>210</v>
      </c>
      <c r="U143">
        <v>4</v>
      </c>
      <c r="V143" t="s">
        <v>116</v>
      </c>
      <c r="W143">
        <v>0</v>
      </c>
      <c r="Y143" s="1">
        <v>0</v>
      </c>
      <c r="AA143">
        <v>1</v>
      </c>
      <c r="AB143">
        <v>1</v>
      </c>
      <c r="AC143" s="1">
        <v>51486595</v>
      </c>
      <c r="AD143" s="1">
        <v>50486595</v>
      </c>
    </row>
    <row r="144" spans="1:30">
      <c r="A144">
        <v>6</v>
      </c>
      <c r="B144" t="s">
        <v>30</v>
      </c>
      <c r="C144">
        <v>2020</v>
      </c>
      <c r="D144">
        <v>1</v>
      </c>
      <c r="E144">
        <v>211</v>
      </c>
      <c r="F144" t="s">
        <v>112</v>
      </c>
      <c r="G144">
        <v>93</v>
      </c>
      <c r="H144" t="s">
        <v>32</v>
      </c>
      <c r="I144">
        <v>11</v>
      </c>
      <c r="J144" t="s">
        <v>205</v>
      </c>
      <c r="K144" t="s">
        <v>34</v>
      </c>
      <c r="L144">
        <v>1</v>
      </c>
      <c r="M144" t="s">
        <v>53</v>
      </c>
      <c r="N144">
        <v>20</v>
      </c>
      <c r="O144" t="s">
        <v>63</v>
      </c>
      <c r="P144">
        <v>7853</v>
      </c>
      <c r="Q144" t="s">
        <v>113</v>
      </c>
      <c r="R144">
        <v>30074</v>
      </c>
      <c r="S144" t="s">
        <v>114</v>
      </c>
      <c r="T144" t="s">
        <v>211</v>
      </c>
      <c r="U144">
        <v>4</v>
      </c>
      <c r="V144" t="s">
        <v>116</v>
      </c>
      <c r="W144">
        <v>0</v>
      </c>
      <c r="Y144" s="1">
        <v>0</v>
      </c>
      <c r="AA144">
        <v>1</v>
      </c>
      <c r="AB144">
        <v>1</v>
      </c>
      <c r="AC144" s="1">
        <v>252300016</v>
      </c>
      <c r="AD144" s="1">
        <v>237796985</v>
      </c>
    </row>
    <row r="145" spans="1:30">
      <c r="A145">
        <v>6</v>
      </c>
      <c r="B145" t="s">
        <v>30</v>
      </c>
      <c r="C145">
        <v>2020</v>
      </c>
      <c r="D145">
        <v>1</v>
      </c>
      <c r="E145">
        <v>211</v>
      </c>
      <c r="F145" t="s">
        <v>112</v>
      </c>
      <c r="G145">
        <v>93</v>
      </c>
      <c r="H145" t="s">
        <v>32</v>
      </c>
      <c r="I145">
        <v>11</v>
      </c>
      <c r="J145" t="s">
        <v>205</v>
      </c>
      <c r="K145" t="s">
        <v>34</v>
      </c>
      <c r="L145">
        <v>1</v>
      </c>
      <c r="M145" t="s">
        <v>53</v>
      </c>
      <c r="N145">
        <v>20</v>
      </c>
      <c r="O145" t="s">
        <v>63</v>
      </c>
      <c r="P145">
        <v>7853</v>
      </c>
      <c r="Q145" t="s">
        <v>113</v>
      </c>
      <c r="R145">
        <v>30076</v>
      </c>
      <c r="S145" t="s">
        <v>114</v>
      </c>
      <c r="T145" t="s">
        <v>212</v>
      </c>
      <c r="U145">
        <v>4</v>
      </c>
      <c r="V145" t="s">
        <v>116</v>
      </c>
      <c r="W145">
        <v>0</v>
      </c>
      <c r="Y145" s="1">
        <v>0</v>
      </c>
      <c r="AA145">
        <v>1</v>
      </c>
      <c r="AB145">
        <v>1</v>
      </c>
      <c r="AC145" s="1">
        <v>15397649</v>
      </c>
      <c r="AD145" s="1">
        <v>14512542</v>
      </c>
    </row>
    <row r="146" spans="1:30">
      <c r="A146">
        <v>6</v>
      </c>
      <c r="B146" t="s">
        <v>30</v>
      </c>
      <c r="C146">
        <v>2020</v>
      </c>
      <c r="D146">
        <v>1</v>
      </c>
      <c r="E146">
        <v>211</v>
      </c>
      <c r="F146" t="s">
        <v>112</v>
      </c>
      <c r="G146">
        <v>93</v>
      </c>
      <c r="H146" t="s">
        <v>32</v>
      </c>
      <c r="I146">
        <v>11</v>
      </c>
      <c r="J146" t="s">
        <v>205</v>
      </c>
      <c r="K146" t="s">
        <v>34</v>
      </c>
      <c r="L146">
        <v>1</v>
      </c>
      <c r="M146" t="s">
        <v>53</v>
      </c>
      <c r="N146">
        <v>20</v>
      </c>
      <c r="O146" t="s">
        <v>63</v>
      </c>
      <c r="P146">
        <v>7853</v>
      </c>
      <c r="Q146" t="s">
        <v>113</v>
      </c>
      <c r="R146">
        <v>30083</v>
      </c>
      <c r="S146" t="s">
        <v>114</v>
      </c>
      <c r="T146" t="s">
        <v>213</v>
      </c>
      <c r="U146">
        <v>4</v>
      </c>
      <c r="V146" t="s">
        <v>116</v>
      </c>
      <c r="W146">
        <v>0</v>
      </c>
      <c r="Y146" s="1">
        <v>0</v>
      </c>
      <c r="AA146">
        <v>1</v>
      </c>
      <c r="AB146">
        <v>1</v>
      </c>
      <c r="AC146" s="1">
        <v>575972907</v>
      </c>
      <c r="AD146" s="1">
        <v>542864099</v>
      </c>
    </row>
    <row r="147" spans="1:30">
      <c r="A147">
        <v>6</v>
      </c>
      <c r="B147" t="s">
        <v>30</v>
      </c>
      <c r="C147">
        <v>2020</v>
      </c>
      <c r="D147">
        <v>1</v>
      </c>
      <c r="E147">
        <v>211</v>
      </c>
      <c r="F147" t="s">
        <v>112</v>
      </c>
      <c r="G147">
        <v>93</v>
      </c>
      <c r="H147" t="s">
        <v>32</v>
      </c>
      <c r="I147">
        <v>11</v>
      </c>
      <c r="J147" t="s">
        <v>205</v>
      </c>
      <c r="K147" t="s">
        <v>34</v>
      </c>
      <c r="L147">
        <v>1</v>
      </c>
      <c r="M147" t="s">
        <v>53</v>
      </c>
      <c r="N147">
        <v>20</v>
      </c>
      <c r="O147" t="s">
        <v>63</v>
      </c>
      <c r="P147">
        <v>7853</v>
      </c>
      <c r="Q147" t="s">
        <v>113</v>
      </c>
      <c r="R147">
        <v>30117</v>
      </c>
      <c r="S147" t="s">
        <v>114</v>
      </c>
      <c r="T147" t="s">
        <v>214</v>
      </c>
      <c r="U147">
        <v>4</v>
      </c>
      <c r="V147" t="s">
        <v>116</v>
      </c>
      <c r="W147">
        <v>0</v>
      </c>
      <c r="Y147" s="1">
        <v>0</v>
      </c>
      <c r="AA147">
        <v>1</v>
      </c>
      <c r="AB147">
        <v>1</v>
      </c>
      <c r="AC147" s="1">
        <v>14853848</v>
      </c>
      <c r="AD147" s="1">
        <v>11269800</v>
      </c>
    </row>
    <row r="148" spans="1:30">
      <c r="A148">
        <v>6</v>
      </c>
      <c r="B148" t="s">
        <v>30</v>
      </c>
      <c r="C148">
        <v>2020</v>
      </c>
      <c r="D148">
        <v>1</v>
      </c>
      <c r="E148">
        <v>211</v>
      </c>
      <c r="F148" t="s">
        <v>112</v>
      </c>
      <c r="G148">
        <v>93</v>
      </c>
      <c r="H148" t="s">
        <v>32</v>
      </c>
      <c r="I148">
        <v>11</v>
      </c>
      <c r="J148" t="s">
        <v>205</v>
      </c>
      <c r="K148" t="s">
        <v>34</v>
      </c>
      <c r="L148">
        <v>1</v>
      </c>
      <c r="M148" t="s">
        <v>53</v>
      </c>
      <c r="N148">
        <v>20</v>
      </c>
      <c r="O148" t="s">
        <v>63</v>
      </c>
      <c r="P148">
        <v>7854</v>
      </c>
      <c r="Q148" t="s">
        <v>121</v>
      </c>
      <c r="R148">
        <v>1</v>
      </c>
      <c r="S148" t="s">
        <v>38</v>
      </c>
      <c r="T148" t="s">
        <v>215</v>
      </c>
      <c r="U148">
        <v>1</v>
      </c>
      <c r="V148" t="s">
        <v>123</v>
      </c>
      <c r="W148">
        <v>0</v>
      </c>
      <c r="Y148" s="1">
        <v>0</v>
      </c>
      <c r="AA148">
        <v>4700</v>
      </c>
      <c r="AB148">
        <v>5093</v>
      </c>
      <c r="AC148" s="1">
        <v>960363100</v>
      </c>
      <c r="AD148" s="1">
        <v>960270298</v>
      </c>
    </row>
    <row r="149" spans="1:30">
      <c r="A149">
        <v>6</v>
      </c>
      <c r="B149" t="s">
        <v>30</v>
      </c>
      <c r="C149">
        <v>2020</v>
      </c>
      <c r="D149">
        <v>1</v>
      </c>
      <c r="E149">
        <v>211</v>
      </c>
      <c r="F149" t="s">
        <v>112</v>
      </c>
      <c r="G149">
        <v>93</v>
      </c>
      <c r="H149" t="s">
        <v>32</v>
      </c>
      <c r="I149">
        <v>12</v>
      </c>
      <c r="J149" t="s">
        <v>216</v>
      </c>
      <c r="K149" t="s">
        <v>34</v>
      </c>
      <c r="L149">
        <v>1</v>
      </c>
      <c r="M149" t="s">
        <v>53</v>
      </c>
      <c r="N149">
        <v>20</v>
      </c>
      <c r="O149" t="s">
        <v>63</v>
      </c>
      <c r="P149">
        <v>7853</v>
      </c>
      <c r="Q149" t="s">
        <v>113</v>
      </c>
      <c r="R149">
        <v>30005</v>
      </c>
      <c r="S149" t="s">
        <v>114</v>
      </c>
      <c r="T149" t="s">
        <v>217</v>
      </c>
      <c r="U149">
        <v>4</v>
      </c>
      <c r="V149" t="s">
        <v>116</v>
      </c>
      <c r="W149">
        <v>0</v>
      </c>
      <c r="Y149" s="1">
        <v>0</v>
      </c>
      <c r="AA149">
        <v>1</v>
      </c>
      <c r="AB149">
        <v>1</v>
      </c>
      <c r="AC149" s="1">
        <v>1197433061</v>
      </c>
      <c r="AD149" s="1">
        <v>1128600690</v>
      </c>
    </row>
    <row r="150" spans="1:30">
      <c r="A150">
        <v>6</v>
      </c>
      <c r="B150" t="s">
        <v>30</v>
      </c>
      <c r="C150">
        <v>2020</v>
      </c>
      <c r="D150">
        <v>1</v>
      </c>
      <c r="E150">
        <v>211</v>
      </c>
      <c r="F150" t="s">
        <v>112</v>
      </c>
      <c r="G150">
        <v>93</v>
      </c>
      <c r="H150" t="s">
        <v>32</v>
      </c>
      <c r="I150">
        <v>12</v>
      </c>
      <c r="J150" t="s">
        <v>216</v>
      </c>
      <c r="K150" t="s">
        <v>34</v>
      </c>
      <c r="L150">
        <v>1</v>
      </c>
      <c r="M150" t="s">
        <v>53</v>
      </c>
      <c r="N150">
        <v>20</v>
      </c>
      <c r="O150" t="s">
        <v>63</v>
      </c>
      <c r="P150">
        <v>7853</v>
      </c>
      <c r="Q150" t="s">
        <v>113</v>
      </c>
      <c r="R150">
        <v>30018</v>
      </c>
      <c r="S150" t="s">
        <v>114</v>
      </c>
      <c r="T150" t="s">
        <v>218</v>
      </c>
      <c r="U150">
        <v>4</v>
      </c>
      <c r="V150" t="s">
        <v>116</v>
      </c>
      <c r="W150">
        <v>0</v>
      </c>
      <c r="Y150" s="1">
        <v>0</v>
      </c>
      <c r="AA150">
        <v>1</v>
      </c>
      <c r="AB150">
        <v>1</v>
      </c>
      <c r="AC150" s="1">
        <v>314773637</v>
      </c>
      <c r="AD150" s="1">
        <v>296679418</v>
      </c>
    </row>
    <row r="151" spans="1:30">
      <c r="A151">
        <v>6</v>
      </c>
      <c r="B151" t="s">
        <v>30</v>
      </c>
      <c r="C151">
        <v>2020</v>
      </c>
      <c r="D151">
        <v>1</v>
      </c>
      <c r="E151">
        <v>211</v>
      </c>
      <c r="F151" t="s">
        <v>112</v>
      </c>
      <c r="G151">
        <v>93</v>
      </c>
      <c r="H151" t="s">
        <v>32</v>
      </c>
      <c r="I151">
        <v>12</v>
      </c>
      <c r="J151" t="s">
        <v>216</v>
      </c>
      <c r="K151" t="s">
        <v>34</v>
      </c>
      <c r="L151">
        <v>1</v>
      </c>
      <c r="M151" t="s">
        <v>53</v>
      </c>
      <c r="N151">
        <v>20</v>
      </c>
      <c r="O151" t="s">
        <v>63</v>
      </c>
      <c r="P151">
        <v>7853</v>
      </c>
      <c r="Q151" t="s">
        <v>113</v>
      </c>
      <c r="R151">
        <v>30025</v>
      </c>
      <c r="S151" t="s">
        <v>114</v>
      </c>
      <c r="T151" t="s">
        <v>219</v>
      </c>
      <c r="U151">
        <v>4</v>
      </c>
      <c r="V151" t="s">
        <v>116</v>
      </c>
      <c r="W151">
        <v>0</v>
      </c>
      <c r="Y151" s="1">
        <v>0</v>
      </c>
      <c r="AA151">
        <v>1</v>
      </c>
      <c r="AB151">
        <v>1</v>
      </c>
      <c r="AC151" s="1">
        <v>1331536195</v>
      </c>
      <c r="AD151" s="1">
        <v>1254995137</v>
      </c>
    </row>
    <row r="152" spans="1:30">
      <c r="A152">
        <v>6</v>
      </c>
      <c r="B152" t="s">
        <v>30</v>
      </c>
      <c r="C152">
        <v>2020</v>
      </c>
      <c r="D152">
        <v>1</v>
      </c>
      <c r="E152">
        <v>211</v>
      </c>
      <c r="F152" t="s">
        <v>112</v>
      </c>
      <c r="G152">
        <v>93</v>
      </c>
      <c r="H152" t="s">
        <v>32</v>
      </c>
      <c r="I152">
        <v>12</v>
      </c>
      <c r="J152" t="s">
        <v>216</v>
      </c>
      <c r="K152" t="s">
        <v>34</v>
      </c>
      <c r="L152">
        <v>1</v>
      </c>
      <c r="M152" t="s">
        <v>53</v>
      </c>
      <c r="N152">
        <v>20</v>
      </c>
      <c r="O152" t="s">
        <v>63</v>
      </c>
      <c r="P152">
        <v>7853</v>
      </c>
      <c r="Q152" t="s">
        <v>113</v>
      </c>
      <c r="R152">
        <v>30056</v>
      </c>
      <c r="S152" t="s">
        <v>114</v>
      </c>
      <c r="T152" t="s">
        <v>220</v>
      </c>
      <c r="U152">
        <v>4</v>
      </c>
      <c r="V152" t="s">
        <v>116</v>
      </c>
      <c r="W152">
        <v>0</v>
      </c>
      <c r="Y152" s="1">
        <v>0</v>
      </c>
      <c r="AA152">
        <v>1</v>
      </c>
      <c r="AB152">
        <v>1</v>
      </c>
      <c r="AC152" s="1">
        <v>33124471</v>
      </c>
      <c r="AD152" s="1">
        <v>31220368</v>
      </c>
    </row>
    <row r="153" spans="1:30">
      <c r="A153">
        <v>6</v>
      </c>
      <c r="B153" t="s">
        <v>30</v>
      </c>
      <c r="C153">
        <v>2020</v>
      </c>
      <c r="D153">
        <v>1</v>
      </c>
      <c r="E153">
        <v>211</v>
      </c>
      <c r="F153" t="s">
        <v>112</v>
      </c>
      <c r="G153">
        <v>93</v>
      </c>
      <c r="H153" t="s">
        <v>32</v>
      </c>
      <c r="I153">
        <v>12</v>
      </c>
      <c r="J153" t="s">
        <v>216</v>
      </c>
      <c r="K153" t="s">
        <v>34</v>
      </c>
      <c r="L153">
        <v>1</v>
      </c>
      <c r="M153" t="s">
        <v>53</v>
      </c>
      <c r="N153">
        <v>20</v>
      </c>
      <c r="O153" t="s">
        <v>63</v>
      </c>
      <c r="P153">
        <v>7853</v>
      </c>
      <c r="Q153" t="s">
        <v>113</v>
      </c>
      <c r="R153">
        <v>30062</v>
      </c>
      <c r="S153" t="s">
        <v>114</v>
      </c>
      <c r="T153" t="s">
        <v>221</v>
      </c>
      <c r="U153">
        <v>4</v>
      </c>
      <c r="V153" t="s">
        <v>116</v>
      </c>
      <c r="W153">
        <v>0</v>
      </c>
      <c r="Y153" s="1">
        <v>0</v>
      </c>
      <c r="AA153">
        <v>1</v>
      </c>
      <c r="AB153">
        <v>1</v>
      </c>
      <c r="AC153" s="1">
        <v>141992692</v>
      </c>
      <c r="AD153" s="1">
        <v>133830487</v>
      </c>
    </row>
    <row r="154" spans="1:30">
      <c r="A154">
        <v>6</v>
      </c>
      <c r="B154" t="s">
        <v>30</v>
      </c>
      <c r="C154">
        <v>2020</v>
      </c>
      <c r="D154">
        <v>1</v>
      </c>
      <c r="E154">
        <v>211</v>
      </c>
      <c r="F154" t="s">
        <v>112</v>
      </c>
      <c r="G154">
        <v>93</v>
      </c>
      <c r="H154" t="s">
        <v>32</v>
      </c>
      <c r="I154">
        <v>12</v>
      </c>
      <c r="J154" t="s">
        <v>216</v>
      </c>
      <c r="K154" t="s">
        <v>34</v>
      </c>
      <c r="L154">
        <v>1</v>
      </c>
      <c r="M154" t="s">
        <v>53</v>
      </c>
      <c r="N154">
        <v>20</v>
      </c>
      <c r="O154" t="s">
        <v>63</v>
      </c>
      <c r="P154">
        <v>7853</v>
      </c>
      <c r="Q154" t="s">
        <v>113</v>
      </c>
      <c r="R154">
        <v>30067</v>
      </c>
      <c r="S154" t="s">
        <v>114</v>
      </c>
      <c r="T154" t="s">
        <v>222</v>
      </c>
      <c r="U154">
        <v>1</v>
      </c>
      <c r="V154" t="s">
        <v>153</v>
      </c>
      <c r="W154">
        <v>0</v>
      </c>
      <c r="Y154" s="1">
        <v>0</v>
      </c>
      <c r="AA154">
        <v>1</v>
      </c>
      <c r="AB154">
        <v>1</v>
      </c>
      <c r="AC154" s="1">
        <v>87797866</v>
      </c>
      <c r="AD154" s="1">
        <v>83479746</v>
      </c>
    </row>
    <row r="155" spans="1:30">
      <c r="A155">
        <v>6</v>
      </c>
      <c r="B155" t="s">
        <v>30</v>
      </c>
      <c r="C155">
        <v>2020</v>
      </c>
      <c r="D155">
        <v>1</v>
      </c>
      <c r="E155">
        <v>211</v>
      </c>
      <c r="F155" t="s">
        <v>112</v>
      </c>
      <c r="G155">
        <v>93</v>
      </c>
      <c r="H155" t="s">
        <v>32</v>
      </c>
      <c r="I155">
        <v>12</v>
      </c>
      <c r="J155" t="s">
        <v>216</v>
      </c>
      <c r="K155" t="s">
        <v>34</v>
      </c>
      <c r="L155">
        <v>1</v>
      </c>
      <c r="M155" t="s">
        <v>53</v>
      </c>
      <c r="N155">
        <v>20</v>
      </c>
      <c r="O155" t="s">
        <v>63</v>
      </c>
      <c r="P155">
        <v>7853</v>
      </c>
      <c r="Q155" t="s">
        <v>113</v>
      </c>
      <c r="R155">
        <v>30067</v>
      </c>
      <c r="S155" t="s">
        <v>114</v>
      </c>
      <c r="T155" t="s">
        <v>222</v>
      </c>
      <c r="U155">
        <v>4</v>
      </c>
      <c r="V155" t="s">
        <v>116</v>
      </c>
      <c r="W155">
        <v>0</v>
      </c>
      <c r="Y155" s="1">
        <v>0</v>
      </c>
      <c r="AA155">
        <v>1</v>
      </c>
      <c r="AB155">
        <v>1</v>
      </c>
      <c r="AC155" s="1">
        <v>406237729</v>
      </c>
      <c r="AD155" s="1">
        <v>382885855</v>
      </c>
    </row>
    <row r="156" spans="1:30">
      <c r="A156">
        <v>6</v>
      </c>
      <c r="B156" t="s">
        <v>30</v>
      </c>
      <c r="C156">
        <v>2020</v>
      </c>
      <c r="D156">
        <v>1</v>
      </c>
      <c r="E156">
        <v>211</v>
      </c>
      <c r="F156" t="s">
        <v>112</v>
      </c>
      <c r="G156">
        <v>93</v>
      </c>
      <c r="H156" t="s">
        <v>32</v>
      </c>
      <c r="I156">
        <v>12</v>
      </c>
      <c r="J156" t="s">
        <v>216</v>
      </c>
      <c r="K156" t="s">
        <v>34</v>
      </c>
      <c r="L156">
        <v>1</v>
      </c>
      <c r="M156" t="s">
        <v>53</v>
      </c>
      <c r="N156">
        <v>20</v>
      </c>
      <c r="O156" t="s">
        <v>63</v>
      </c>
      <c r="P156">
        <v>7853</v>
      </c>
      <c r="Q156" t="s">
        <v>113</v>
      </c>
      <c r="R156">
        <v>30100</v>
      </c>
      <c r="S156" t="s">
        <v>114</v>
      </c>
      <c r="T156" t="s">
        <v>223</v>
      </c>
      <c r="U156">
        <v>4</v>
      </c>
      <c r="V156" t="s">
        <v>116</v>
      </c>
      <c r="W156">
        <v>0</v>
      </c>
      <c r="Y156" s="1">
        <v>0</v>
      </c>
      <c r="AA156">
        <v>1</v>
      </c>
      <c r="AB156">
        <v>1</v>
      </c>
      <c r="AC156" s="1">
        <v>138074291</v>
      </c>
      <c r="AD156" s="1">
        <v>130137329</v>
      </c>
    </row>
    <row r="157" spans="1:30">
      <c r="A157">
        <v>6</v>
      </c>
      <c r="B157" t="s">
        <v>30</v>
      </c>
      <c r="C157">
        <v>2020</v>
      </c>
      <c r="D157">
        <v>1</v>
      </c>
      <c r="E157">
        <v>211</v>
      </c>
      <c r="F157" t="s">
        <v>112</v>
      </c>
      <c r="G157">
        <v>93</v>
      </c>
      <c r="H157" t="s">
        <v>32</v>
      </c>
      <c r="I157">
        <v>12</v>
      </c>
      <c r="J157" t="s">
        <v>216</v>
      </c>
      <c r="K157" t="s">
        <v>34</v>
      </c>
      <c r="L157">
        <v>1</v>
      </c>
      <c r="M157" t="s">
        <v>53</v>
      </c>
      <c r="N157">
        <v>20</v>
      </c>
      <c r="O157" t="s">
        <v>63</v>
      </c>
      <c r="P157">
        <v>7853</v>
      </c>
      <c r="Q157" t="s">
        <v>113</v>
      </c>
      <c r="R157">
        <v>30111</v>
      </c>
      <c r="S157" t="s">
        <v>114</v>
      </c>
      <c r="T157" t="s">
        <v>224</v>
      </c>
      <c r="U157">
        <v>4</v>
      </c>
      <c r="V157" t="s">
        <v>116</v>
      </c>
      <c r="W157">
        <v>0</v>
      </c>
      <c r="Y157" s="1">
        <v>0</v>
      </c>
      <c r="AA157">
        <v>1</v>
      </c>
      <c r="AB157">
        <v>1</v>
      </c>
      <c r="AC157" s="1">
        <v>254637391</v>
      </c>
      <c r="AD157" s="1">
        <v>84110363</v>
      </c>
    </row>
    <row r="158" spans="1:30">
      <c r="A158">
        <v>6</v>
      </c>
      <c r="B158" t="s">
        <v>30</v>
      </c>
      <c r="C158">
        <v>2020</v>
      </c>
      <c r="D158">
        <v>1</v>
      </c>
      <c r="E158">
        <v>211</v>
      </c>
      <c r="F158" t="s">
        <v>112</v>
      </c>
      <c r="G158">
        <v>93</v>
      </c>
      <c r="H158" t="s">
        <v>32</v>
      </c>
      <c r="I158">
        <v>12</v>
      </c>
      <c r="J158" t="s">
        <v>216</v>
      </c>
      <c r="K158" t="s">
        <v>34</v>
      </c>
      <c r="L158">
        <v>1</v>
      </c>
      <c r="M158" t="s">
        <v>53</v>
      </c>
      <c r="N158">
        <v>20</v>
      </c>
      <c r="O158" t="s">
        <v>63</v>
      </c>
      <c r="P158">
        <v>7853</v>
      </c>
      <c r="Q158" t="s">
        <v>113</v>
      </c>
      <c r="R158">
        <v>30119</v>
      </c>
      <c r="S158" t="s">
        <v>114</v>
      </c>
      <c r="T158" t="s">
        <v>225</v>
      </c>
      <c r="U158">
        <v>4</v>
      </c>
      <c r="V158" t="s">
        <v>116</v>
      </c>
      <c r="W158">
        <v>0</v>
      </c>
      <c r="Y158" s="1">
        <v>0</v>
      </c>
      <c r="AA158">
        <v>1</v>
      </c>
      <c r="AB158">
        <v>1</v>
      </c>
      <c r="AC158" s="1">
        <v>59415391</v>
      </c>
      <c r="AD158" s="1">
        <v>10484373</v>
      </c>
    </row>
    <row r="159" spans="1:30">
      <c r="A159">
        <v>6</v>
      </c>
      <c r="B159" t="s">
        <v>30</v>
      </c>
      <c r="C159">
        <v>2020</v>
      </c>
      <c r="D159">
        <v>1</v>
      </c>
      <c r="E159">
        <v>211</v>
      </c>
      <c r="F159" t="s">
        <v>112</v>
      </c>
      <c r="G159">
        <v>93</v>
      </c>
      <c r="H159" t="s">
        <v>32</v>
      </c>
      <c r="I159">
        <v>12</v>
      </c>
      <c r="J159" t="s">
        <v>216</v>
      </c>
      <c r="K159" t="s">
        <v>34</v>
      </c>
      <c r="L159">
        <v>1</v>
      </c>
      <c r="M159" t="s">
        <v>53</v>
      </c>
      <c r="N159">
        <v>20</v>
      </c>
      <c r="O159" t="s">
        <v>63</v>
      </c>
      <c r="P159">
        <v>7854</v>
      </c>
      <c r="Q159" t="s">
        <v>121</v>
      </c>
      <c r="R159">
        <v>1</v>
      </c>
      <c r="S159" t="s">
        <v>38</v>
      </c>
      <c r="T159" t="s">
        <v>226</v>
      </c>
      <c r="U159">
        <v>1</v>
      </c>
      <c r="V159" t="s">
        <v>123</v>
      </c>
      <c r="W159">
        <v>0</v>
      </c>
      <c r="Y159" s="1">
        <v>0</v>
      </c>
      <c r="AA159">
        <v>1364</v>
      </c>
      <c r="AB159">
        <v>1474</v>
      </c>
      <c r="AC159" s="1">
        <v>277930900</v>
      </c>
      <c r="AD159" s="1">
        <v>277918402</v>
      </c>
    </row>
    <row r="160" spans="1:30">
      <c r="A160">
        <v>6</v>
      </c>
      <c r="B160" t="s">
        <v>30</v>
      </c>
      <c r="C160">
        <v>2020</v>
      </c>
      <c r="D160">
        <v>1</v>
      </c>
      <c r="E160">
        <v>211</v>
      </c>
      <c r="F160" t="s">
        <v>112</v>
      </c>
      <c r="G160">
        <v>93</v>
      </c>
      <c r="H160" t="s">
        <v>32</v>
      </c>
      <c r="I160">
        <v>13</v>
      </c>
      <c r="J160" t="s">
        <v>227</v>
      </c>
      <c r="K160" t="s">
        <v>34</v>
      </c>
      <c r="L160">
        <v>1</v>
      </c>
      <c r="M160" t="s">
        <v>53</v>
      </c>
      <c r="N160">
        <v>20</v>
      </c>
      <c r="O160" t="s">
        <v>63</v>
      </c>
      <c r="P160">
        <v>7853</v>
      </c>
      <c r="Q160" t="s">
        <v>113</v>
      </c>
      <c r="R160">
        <v>30061</v>
      </c>
      <c r="S160" t="s">
        <v>114</v>
      </c>
      <c r="T160" t="s">
        <v>228</v>
      </c>
      <c r="U160">
        <v>4</v>
      </c>
      <c r="V160" t="s">
        <v>116</v>
      </c>
      <c r="W160">
        <v>0</v>
      </c>
      <c r="Y160" s="1">
        <v>0</v>
      </c>
      <c r="AA160">
        <v>1</v>
      </c>
      <c r="AB160">
        <v>1</v>
      </c>
      <c r="AC160" s="1">
        <v>315765887</v>
      </c>
      <c r="AD160" s="1">
        <v>297614630</v>
      </c>
    </row>
    <row r="161" spans="1:30">
      <c r="A161">
        <v>6</v>
      </c>
      <c r="B161" t="s">
        <v>30</v>
      </c>
      <c r="C161">
        <v>2020</v>
      </c>
      <c r="D161">
        <v>1</v>
      </c>
      <c r="E161">
        <v>211</v>
      </c>
      <c r="F161" t="s">
        <v>112</v>
      </c>
      <c r="G161">
        <v>93</v>
      </c>
      <c r="H161" t="s">
        <v>32</v>
      </c>
      <c r="I161">
        <v>13</v>
      </c>
      <c r="J161" t="s">
        <v>227</v>
      </c>
      <c r="K161" t="s">
        <v>34</v>
      </c>
      <c r="L161">
        <v>1</v>
      </c>
      <c r="M161" t="s">
        <v>53</v>
      </c>
      <c r="N161">
        <v>20</v>
      </c>
      <c r="O161" t="s">
        <v>63</v>
      </c>
      <c r="P161">
        <v>7853</v>
      </c>
      <c r="Q161" t="s">
        <v>113</v>
      </c>
      <c r="R161">
        <v>30070</v>
      </c>
      <c r="S161" t="s">
        <v>114</v>
      </c>
      <c r="T161" t="s">
        <v>229</v>
      </c>
      <c r="U161">
        <v>4</v>
      </c>
      <c r="V161" t="s">
        <v>116</v>
      </c>
      <c r="W161">
        <v>0</v>
      </c>
      <c r="Y161" s="1">
        <v>0</v>
      </c>
      <c r="AA161">
        <v>1</v>
      </c>
      <c r="AB161">
        <v>1</v>
      </c>
      <c r="AC161" s="1">
        <v>27557520</v>
      </c>
      <c r="AD161" s="1">
        <v>25973424</v>
      </c>
    </row>
    <row r="162" spans="1:30">
      <c r="A162">
        <v>6</v>
      </c>
      <c r="B162" t="s">
        <v>30</v>
      </c>
      <c r="C162">
        <v>2020</v>
      </c>
      <c r="D162">
        <v>1</v>
      </c>
      <c r="E162">
        <v>211</v>
      </c>
      <c r="F162" t="s">
        <v>112</v>
      </c>
      <c r="G162">
        <v>93</v>
      </c>
      <c r="H162" t="s">
        <v>32</v>
      </c>
      <c r="I162">
        <v>13</v>
      </c>
      <c r="J162" t="s">
        <v>227</v>
      </c>
      <c r="K162" t="s">
        <v>34</v>
      </c>
      <c r="L162">
        <v>1</v>
      </c>
      <c r="M162" t="s">
        <v>53</v>
      </c>
      <c r="N162">
        <v>20</v>
      </c>
      <c r="O162" t="s">
        <v>63</v>
      </c>
      <c r="P162">
        <v>7853</v>
      </c>
      <c r="Q162" t="s">
        <v>113</v>
      </c>
      <c r="R162">
        <v>30080</v>
      </c>
      <c r="S162" t="s">
        <v>114</v>
      </c>
      <c r="T162" t="s">
        <v>230</v>
      </c>
      <c r="U162">
        <v>1</v>
      </c>
      <c r="V162" t="s">
        <v>153</v>
      </c>
      <c r="W162">
        <v>0</v>
      </c>
      <c r="Y162" s="1">
        <v>0</v>
      </c>
      <c r="AA162">
        <v>1</v>
      </c>
      <c r="AB162">
        <v>1</v>
      </c>
      <c r="AC162" s="1">
        <v>77883567</v>
      </c>
      <c r="AD162" s="1">
        <v>77883567</v>
      </c>
    </row>
    <row r="163" spans="1:30">
      <c r="A163">
        <v>6</v>
      </c>
      <c r="B163" t="s">
        <v>30</v>
      </c>
      <c r="C163">
        <v>2020</v>
      </c>
      <c r="D163">
        <v>1</v>
      </c>
      <c r="E163">
        <v>211</v>
      </c>
      <c r="F163" t="s">
        <v>112</v>
      </c>
      <c r="G163">
        <v>93</v>
      </c>
      <c r="H163" t="s">
        <v>32</v>
      </c>
      <c r="I163">
        <v>13</v>
      </c>
      <c r="J163" t="s">
        <v>227</v>
      </c>
      <c r="K163" t="s">
        <v>34</v>
      </c>
      <c r="L163">
        <v>1</v>
      </c>
      <c r="M163" t="s">
        <v>53</v>
      </c>
      <c r="N163">
        <v>20</v>
      </c>
      <c r="O163" t="s">
        <v>63</v>
      </c>
      <c r="P163">
        <v>7853</v>
      </c>
      <c r="Q163" t="s">
        <v>113</v>
      </c>
      <c r="R163">
        <v>30080</v>
      </c>
      <c r="S163" t="s">
        <v>114</v>
      </c>
      <c r="T163" t="s">
        <v>230</v>
      </c>
      <c r="U163">
        <v>4</v>
      </c>
      <c r="V163" t="s">
        <v>116</v>
      </c>
      <c r="W163">
        <v>0</v>
      </c>
      <c r="Y163" s="1">
        <v>0</v>
      </c>
      <c r="AA163">
        <v>1</v>
      </c>
      <c r="AB163">
        <v>1</v>
      </c>
      <c r="AC163" s="1">
        <v>191695947</v>
      </c>
      <c r="AD163" s="1">
        <v>180676637</v>
      </c>
    </row>
    <row r="164" spans="1:30">
      <c r="A164">
        <v>6</v>
      </c>
      <c r="B164" t="s">
        <v>30</v>
      </c>
      <c r="C164">
        <v>2020</v>
      </c>
      <c r="D164">
        <v>1</v>
      </c>
      <c r="E164">
        <v>211</v>
      </c>
      <c r="F164" t="s">
        <v>112</v>
      </c>
      <c r="G164">
        <v>93</v>
      </c>
      <c r="H164" t="s">
        <v>32</v>
      </c>
      <c r="I164">
        <v>13</v>
      </c>
      <c r="J164" t="s">
        <v>227</v>
      </c>
      <c r="K164" t="s">
        <v>34</v>
      </c>
      <c r="L164">
        <v>1</v>
      </c>
      <c r="M164" t="s">
        <v>53</v>
      </c>
      <c r="N164">
        <v>20</v>
      </c>
      <c r="O164" t="s">
        <v>63</v>
      </c>
      <c r="P164">
        <v>7853</v>
      </c>
      <c r="Q164" t="s">
        <v>113</v>
      </c>
      <c r="R164">
        <v>30081</v>
      </c>
      <c r="S164" t="s">
        <v>114</v>
      </c>
      <c r="T164" t="s">
        <v>231</v>
      </c>
      <c r="U164">
        <v>1</v>
      </c>
      <c r="V164" t="s">
        <v>153</v>
      </c>
      <c r="W164">
        <v>0</v>
      </c>
      <c r="Y164" s="1">
        <v>0</v>
      </c>
      <c r="AA164">
        <v>1</v>
      </c>
      <c r="AB164">
        <v>1</v>
      </c>
      <c r="AC164" s="1">
        <v>219992297</v>
      </c>
      <c r="AD164" s="1">
        <v>209172523</v>
      </c>
    </row>
    <row r="165" spans="1:30">
      <c r="A165">
        <v>6</v>
      </c>
      <c r="B165" t="s">
        <v>30</v>
      </c>
      <c r="C165">
        <v>2020</v>
      </c>
      <c r="D165">
        <v>1</v>
      </c>
      <c r="E165">
        <v>211</v>
      </c>
      <c r="F165" t="s">
        <v>112</v>
      </c>
      <c r="G165">
        <v>93</v>
      </c>
      <c r="H165" t="s">
        <v>32</v>
      </c>
      <c r="I165">
        <v>13</v>
      </c>
      <c r="J165" t="s">
        <v>227</v>
      </c>
      <c r="K165" t="s">
        <v>34</v>
      </c>
      <c r="L165">
        <v>1</v>
      </c>
      <c r="M165" t="s">
        <v>53</v>
      </c>
      <c r="N165">
        <v>20</v>
      </c>
      <c r="O165" t="s">
        <v>63</v>
      </c>
      <c r="P165">
        <v>7853</v>
      </c>
      <c r="Q165" t="s">
        <v>113</v>
      </c>
      <c r="R165">
        <v>30081</v>
      </c>
      <c r="S165" t="s">
        <v>114</v>
      </c>
      <c r="T165" t="s">
        <v>231</v>
      </c>
      <c r="U165">
        <v>4</v>
      </c>
      <c r="V165" t="s">
        <v>116</v>
      </c>
      <c r="W165">
        <v>0</v>
      </c>
      <c r="Y165" s="1">
        <v>0</v>
      </c>
      <c r="AA165">
        <v>1</v>
      </c>
      <c r="AB165">
        <v>1</v>
      </c>
      <c r="AC165" s="1">
        <v>1089853868</v>
      </c>
      <c r="AD165" s="1">
        <v>1027205501</v>
      </c>
    </row>
    <row r="166" spans="1:30">
      <c r="A166">
        <v>6</v>
      </c>
      <c r="B166" t="s">
        <v>30</v>
      </c>
      <c r="C166">
        <v>2020</v>
      </c>
      <c r="D166">
        <v>1</v>
      </c>
      <c r="E166">
        <v>211</v>
      </c>
      <c r="F166" t="s">
        <v>112</v>
      </c>
      <c r="G166">
        <v>93</v>
      </c>
      <c r="H166" t="s">
        <v>32</v>
      </c>
      <c r="I166">
        <v>13</v>
      </c>
      <c r="J166" t="s">
        <v>227</v>
      </c>
      <c r="K166" t="s">
        <v>34</v>
      </c>
      <c r="L166">
        <v>1</v>
      </c>
      <c r="M166" t="s">
        <v>53</v>
      </c>
      <c r="N166">
        <v>20</v>
      </c>
      <c r="O166" t="s">
        <v>63</v>
      </c>
      <c r="P166">
        <v>7853</v>
      </c>
      <c r="Q166" t="s">
        <v>113</v>
      </c>
      <c r="R166">
        <v>30082</v>
      </c>
      <c r="S166" t="s">
        <v>114</v>
      </c>
      <c r="T166" t="s">
        <v>232</v>
      </c>
      <c r="U166">
        <v>4</v>
      </c>
      <c r="V166" t="s">
        <v>116</v>
      </c>
      <c r="W166">
        <v>0</v>
      </c>
      <c r="Y166" s="1">
        <v>0</v>
      </c>
      <c r="AA166">
        <v>1</v>
      </c>
      <c r="AB166">
        <v>1</v>
      </c>
      <c r="AC166" s="1">
        <v>1261281964</v>
      </c>
      <c r="AD166" s="1">
        <v>1188779349</v>
      </c>
    </row>
    <row r="167" spans="1:30">
      <c r="A167">
        <v>6</v>
      </c>
      <c r="B167" t="s">
        <v>30</v>
      </c>
      <c r="C167">
        <v>2020</v>
      </c>
      <c r="D167">
        <v>1</v>
      </c>
      <c r="E167">
        <v>211</v>
      </c>
      <c r="F167" t="s">
        <v>112</v>
      </c>
      <c r="G167">
        <v>93</v>
      </c>
      <c r="H167" t="s">
        <v>32</v>
      </c>
      <c r="I167">
        <v>13</v>
      </c>
      <c r="J167" t="s">
        <v>227</v>
      </c>
      <c r="K167" t="s">
        <v>34</v>
      </c>
      <c r="L167">
        <v>1</v>
      </c>
      <c r="M167" t="s">
        <v>53</v>
      </c>
      <c r="N167">
        <v>20</v>
      </c>
      <c r="O167" t="s">
        <v>63</v>
      </c>
      <c r="P167">
        <v>7854</v>
      </c>
      <c r="Q167" t="s">
        <v>121</v>
      </c>
      <c r="R167">
        <v>1</v>
      </c>
      <c r="S167" t="s">
        <v>38</v>
      </c>
      <c r="T167" t="s">
        <v>233</v>
      </c>
      <c r="U167">
        <v>1</v>
      </c>
      <c r="V167" t="s">
        <v>123</v>
      </c>
      <c r="W167">
        <v>0</v>
      </c>
      <c r="Y167" s="1">
        <v>0</v>
      </c>
      <c r="AA167">
        <v>565</v>
      </c>
      <c r="AB167">
        <v>573</v>
      </c>
      <c r="AC167" s="1">
        <v>112344200</v>
      </c>
      <c r="AD167" s="1">
        <v>108037479</v>
      </c>
    </row>
    <row r="168" spans="1:30">
      <c r="A168">
        <v>6</v>
      </c>
      <c r="B168" t="s">
        <v>30</v>
      </c>
      <c r="C168">
        <v>2020</v>
      </c>
      <c r="D168">
        <v>1</v>
      </c>
      <c r="E168">
        <v>211</v>
      </c>
      <c r="F168" t="s">
        <v>112</v>
      </c>
      <c r="G168">
        <v>93</v>
      </c>
      <c r="H168" t="s">
        <v>32</v>
      </c>
      <c r="I168">
        <v>14</v>
      </c>
      <c r="J168" t="s">
        <v>47</v>
      </c>
      <c r="K168" t="s">
        <v>34</v>
      </c>
      <c r="L168">
        <v>1</v>
      </c>
      <c r="M168" t="s">
        <v>53</v>
      </c>
      <c r="N168">
        <v>20</v>
      </c>
      <c r="O168" t="s">
        <v>63</v>
      </c>
      <c r="P168">
        <v>7853</v>
      </c>
      <c r="Q168" t="s">
        <v>113</v>
      </c>
      <c r="R168">
        <v>30031</v>
      </c>
      <c r="S168" t="s">
        <v>114</v>
      </c>
      <c r="T168" t="s">
        <v>234</v>
      </c>
      <c r="U168">
        <v>4</v>
      </c>
      <c r="V168" t="s">
        <v>116</v>
      </c>
      <c r="W168">
        <v>0</v>
      </c>
      <c r="Y168" s="1">
        <v>0</v>
      </c>
      <c r="AA168">
        <v>1</v>
      </c>
      <c r="AB168">
        <v>1</v>
      </c>
      <c r="AC168" s="1">
        <v>47527270</v>
      </c>
      <c r="AD168" s="1">
        <v>44795247</v>
      </c>
    </row>
    <row r="169" spans="1:30">
      <c r="A169">
        <v>6</v>
      </c>
      <c r="B169" t="s">
        <v>30</v>
      </c>
      <c r="C169">
        <v>2020</v>
      </c>
      <c r="D169">
        <v>1</v>
      </c>
      <c r="E169">
        <v>211</v>
      </c>
      <c r="F169" t="s">
        <v>112</v>
      </c>
      <c r="G169">
        <v>93</v>
      </c>
      <c r="H169" t="s">
        <v>32</v>
      </c>
      <c r="I169">
        <v>14</v>
      </c>
      <c r="J169" t="s">
        <v>47</v>
      </c>
      <c r="K169" t="s">
        <v>34</v>
      </c>
      <c r="L169">
        <v>1</v>
      </c>
      <c r="M169" t="s">
        <v>53</v>
      </c>
      <c r="N169">
        <v>20</v>
      </c>
      <c r="O169" t="s">
        <v>63</v>
      </c>
      <c r="P169">
        <v>7853</v>
      </c>
      <c r="Q169" t="s">
        <v>113</v>
      </c>
      <c r="R169">
        <v>30033</v>
      </c>
      <c r="S169" t="s">
        <v>114</v>
      </c>
      <c r="T169" t="s">
        <v>235</v>
      </c>
      <c r="U169">
        <v>4</v>
      </c>
      <c r="V169" t="s">
        <v>116</v>
      </c>
      <c r="W169">
        <v>0</v>
      </c>
      <c r="Y169" s="1">
        <v>0</v>
      </c>
      <c r="AA169">
        <v>1</v>
      </c>
      <c r="AB169">
        <v>1</v>
      </c>
      <c r="AC169" s="1">
        <v>169333148</v>
      </c>
      <c r="AD169" s="1">
        <v>159599324</v>
      </c>
    </row>
    <row r="170" spans="1:30">
      <c r="A170">
        <v>6</v>
      </c>
      <c r="B170" t="s">
        <v>30</v>
      </c>
      <c r="C170">
        <v>2020</v>
      </c>
      <c r="D170">
        <v>1</v>
      </c>
      <c r="E170">
        <v>211</v>
      </c>
      <c r="F170" t="s">
        <v>112</v>
      </c>
      <c r="G170">
        <v>93</v>
      </c>
      <c r="H170" t="s">
        <v>32</v>
      </c>
      <c r="I170">
        <v>14</v>
      </c>
      <c r="J170" t="s">
        <v>47</v>
      </c>
      <c r="K170" t="s">
        <v>34</v>
      </c>
      <c r="L170">
        <v>1</v>
      </c>
      <c r="M170" t="s">
        <v>53</v>
      </c>
      <c r="N170">
        <v>20</v>
      </c>
      <c r="O170" t="s">
        <v>63</v>
      </c>
      <c r="P170">
        <v>7853</v>
      </c>
      <c r="Q170" t="s">
        <v>113</v>
      </c>
      <c r="R170">
        <v>30045</v>
      </c>
      <c r="S170" t="s">
        <v>114</v>
      </c>
      <c r="T170" t="s">
        <v>236</v>
      </c>
      <c r="U170">
        <v>4</v>
      </c>
      <c r="V170" t="s">
        <v>116</v>
      </c>
      <c r="W170">
        <v>0</v>
      </c>
      <c r="Y170" s="1">
        <v>0</v>
      </c>
      <c r="AA170">
        <v>1</v>
      </c>
      <c r="AB170">
        <v>1</v>
      </c>
      <c r="AC170" s="1">
        <v>87012447</v>
      </c>
      <c r="AD170" s="1">
        <v>82010687</v>
      </c>
    </row>
    <row r="171" spans="1:30">
      <c r="A171">
        <v>6</v>
      </c>
      <c r="B171" t="s">
        <v>30</v>
      </c>
      <c r="C171">
        <v>2020</v>
      </c>
      <c r="D171">
        <v>1</v>
      </c>
      <c r="E171">
        <v>211</v>
      </c>
      <c r="F171" t="s">
        <v>112</v>
      </c>
      <c r="G171">
        <v>93</v>
      </c>
      <c r="H171" t="s">
        <v>32</v>
      </c>
      <c r="I171">
        <v>14</v>
      </c>
      <c r="J171" t="s">
        <v>47</v>
      </c>
      <c r="K171" t="s">
        <v>34</v>
      </c>
      <c r="L171">
        <v>1</v>
      </c>
      <c r="M171" t="s">
        <v>53</v>
      </c>
      <c r="N171">
        <v>20</v>
      </c>
      <c r="O171" t="s">
        <v>63</v>
      </c>
      <c r="P171">
        <v>7853</v>
      </c>
      <c r="Q171" t="s">
        <v>113</v>
      </c>
      <c r="R171">
        <v>30078</v>
      </c>
      <c r="S171" t="s">
        <v>114</v>
      </c>
      <c r="T171" t="s">
        <v>237</v>
      </c>
      <c r="U171">
        <v>1</v>
      </c>
      <c r="V171" t="s">
        <v>153</v>
      </c>
      <c r="W171">
        <v>0</v>
      </c>
      <c r="Y171" s="1">
        <v>0</v>
      </c>
      <c r="AA171">
        <v>1</v>
      </c>
      <c r="AB171">
        <v>1</v>
      </c>
      <c r="AC171" s="1">
        <v>31647748</v>
      </c>
      <c r="AD171" s="1">
        <v>30091232</v>
      </c>
    </row>
    <row r="172" spans="1:30">
      <c r="A172">
        <v>6</v>
      </c>
      <c r="B172" t="s">
        <v>30</v>
      </c>
      <c r="C172">
        <v>2020</v>
      </c>
      <c r="D172">
        <v>1</v>
      </c>
      <c r="E172">
        <v>211</v>
      </c>
      <c r="F172" t="s">
        <v>112</v>
      </c>
      <c r="G172">
        <v>93</v>
      </c>
      <c r="H172" t="s">
        <v>32</v>
      </c>
      <c r="I172">
        <v>14</v>
      </c>
      <c r="J172" t="s">
        <v>47</v>
      </c>
      <c r="K172" t="s">
        <v>34</v>
      </c>
      <c r="L172">
        <v>1</v>
      </c>
      <c r="M172" t="s">
        <v>53</v>
      </c>
      <c r="N172">
        <v>20</v>
      </c>
      <c r="O172" t="s">
        <v>63</v>
      </c>
      <c r="P172">
        <v>7853</v>
      </c>
      <c r="Q172" t="s">
        <v>113</v>
      </c>
      <c r="R172">
        <v>30078</v>
      </c>
      <c r="S172" t="s">
        <v>114</v>
      </c>
      <c r="T172" t="s">
        <v>237</v>
      </c>
      <c r="U172">
        <v>4</v>
      </c>
      <c r="V172" t="s">
        <v>116</v>
      </c>
      <c r="W172">
        <v>0</v>
      </c>
      <c r="Y172" s="1">
        <v>0</v>
      </c>
      <c r="AA172">
        <v>1</v>
      </c>
      <c r="AB172">
        <v>1</v>
      </c>
      <c r="AC172" s="1">
        <v>183340324</v>
      </c>
      <c r="AD172" s="1">
        <v>172801322</v>
      </c>
    </row>
    <row r="173" spans="1:30">
      <c r="A173">
        <v>6</v>
      </c>
      <c r="B173" t="s">
        <v>30</v>
      </c>
      <c r="C173">
        <v>2020</v>
      </c>
      <c r="D173">
        <v>1</v>
      </c>
      <c r="E173">
        <v>211</v>
      </c>
      <c r="F173" t="s">
        <v>112</v>
      </c>
      <c r="G173">
        <v>93</v>
      </c>
      <c r="H173" t="s">
        <v>32</v>
      </c>
      <c r="I173">
        <v>14</v>
      </c>
      <c r="J173" t="s">
        <v>47</v>
      </c>
      <c r="K173" t="s">
        <v>34</v>
      </c>
      <c r="L173">
        <v>1</v>
      </c>
      <c r="M173" t="s">
        <v>53</v>
      </c>
      <c r="N173">
        <v>20</v>
      </c>
      <c r="O173" t="s">
        <v>63</v>
      </c>
      <c r="P173">
        <v>7854</v>
      </c>
      <c r="Q173" t="s">
        <v>121</v>
      </c>
      <c r="R173">
        <v>1</v>
      </c>
      <c r="S173" t="s">
        <v>38</v>
      </c>
      <c r="T173" t="s">
        <v>238</v>
      </c>
      <c r="U173">
        <v>1</v>
      </c>
      <c r="V173" t="s">
        <v>123</v>
      </c>
      <c r="W173">
        <v>0</v>
      </c>
      <c r="Y173" s="1">
        <v>0</v>
      </c>
      <c r="AA173">
        <v>196</v>
      </c>
      <c r="AB173">
        <v>197</v>
      </c>
      <c r="AC173" s="1">
        <v>39319400</v>
      </c>
      <c r="AD173" s="1">
        <v>37143776</v>
      </c>
    </row>
    <row r="174" spans="1:30">
      <c r="A174">
        <v>6</v>
      </c>
      <c r="B174" t="s">
        <v>30</v>
      </c>
      <c r="C174">
        <v>2020</v>
      </c>
      <c r="D174">
        <v>1</v>
      </c>
      <c r="E174">
        <v>211</v>
      </c>
      <c r="F174" t="s">
        <v>112</v>
      </c>
      <c r="G174">
        <v>93</v>
      </c>
      <c r="H174" t="s">
        <v>32</v>
      </c>
      <c r="I174">
        <v>15</v>
      </c>
      <c r="J174" t="s">
        <v>239</v>
      </c>
      <c r="K174" t="s">
        <v>34</v>
      </c>
      <c r="L174">
        <v>1</v>
      </c>
      <c r="M174" t="s">
        <v>53</v>
      </c>
      <c r="N174">
        <v>20</v>
      </c>
      <c r="O174" t="s">
        <v>63</v>
      </c>
      <c r="P174">
        <v>7851</v>
      </c>
      <c r="Q174" t="s">
        <v>125</v>
      </c>
      <c r="R174">
        <v>1</v>
      </c>
      <c r="S174" t="s">
        <v>38</v>
      </c>
      <c r="T174" t="s">
        <v>240</v>
      </c>
      <c r="U174">
        <v>1</v>
      </c>
      <c r="V174" t="s">
        <v>127</v>
      </c>
      <c r="W174">
        <v>0</v>
      </c>
      <c r="Y174" s="1">
        <v>0</v>
      </c>
      <c r="AA174">
        <v>75</v>
      </c>
      <c r="AB174">
        <v>293</v>
      </c>
      <c r="AC174" s="1">
        <v>15679564</v>
      </c>
      <c r="AD174" s="1">
        <v>15679564</v>
      </c>
    </row>
    <row r="175" spans="1:30">
      <c r="A175">
        <v>6</v>
      </c>
      <c r="B175" t="s">
        <v>30</v>
      </c>
      <c r="C175">
        <v>2020</v>
      </c>
      <c r="D175">
        <v>1</v>
      </c>
      <c r="E175">
        <v>211</v>
      </c>
      <c r="F175" t="s">
        <v>112</v>
      </c>
      <c r="G175">
        <v>93</v>
      </c>
      <c r="H175" t="s">
        <v>32</v>
      </c>
      <c r="I175">
        <v>15</v>
      </c>
      <c r="J175" t="s">
        <v>239</v>
      </c>
      <c r="K175" t="s">
        <v>34</v>
      </c>
      <c r="L175">
        <v>1</v>
      </c>
      <c r="M175" t="s">
        <v>53</v>
      </c>
      <c r="N175">
        <v>20</v>
      </c>
      <c r="O175" t="s">
        <v>63</v>
      </c>
      <c r="P175">
        <v>7853</v>
      </c>
      <c r="Q175" t="s">
        <v>113</v>
      </c>
      <c r="R175">
        <v>30060</v>
      </c>
      <c r="S175" t="s">
        <v>114</v>
      </c>
      <c r="T175" t="s">
        <v>241</v>
      </c>
      <c r="U175">
        <v>4</v>
      </c>
      <c r="V175" t="s">
        <v>116</v>
      </c>
      <c r="W175">
        <v>0</v>
      </c>
      <c r="Y175" s="1">
        <v>0</v>
      </c>
      <c r="AA175">
        <v>1</v>
      </c>
      <c r="AB175">
        <v>1</v>
      </c>
      <c r="AC175" s="1">
        <v>214939756</v>
      </c>
      <c r="AD175" s="1">
        <v>202584315</v>
      </c>
    </row>
    <row r="176" spans="1:30">
      <c r="A176">
        <v>6</v>
      </c>
      <c r="B176" t="s">
        <v>30</v>
      </c>
      <c r="C176">
        <v>2020</v>
      </c>
      <c r="D176">
        <v>1</v>
      </c>
      <c r="E176">
        <v>211</v>
      </c>
      <c r="F176" t="s">
        <v>112</v>
      </c>
      <c r="G176">
        <v>93</v>
      </c>
      <c r="H176" t="s">
        <v>32</v>
      </c>
      <c r="I176">
        <v>15</v>
      </c>
      <c r="J176" t="s">
        <v>239</v>
      </c>
      <c r="K176" t="s">
        <v>34</v>
      </c>
      <c r="L176">
        <v>1</v>
      </c>
      <c r="M176" t="s">
        <v>53</v>
      </c>
      <c r="N176">
        <v>20</v>
      </c>
      <c r="O176" t="s">
        <v>63</v>
      </c>
      <c r="P176">
        <v>7853</v>
      </c>
      <c r="Q176" t="s">
        <v>113</v>
      </c>
      <c r="R176">
        <v>30079</v>
      </c>
      <c r="S176" t="s">
        <v>114</v>
      </c>
      <c r="T176" t="s">
        <v>242</v>
      </c>
      <c r="U176">
        <v>4</v>
      </c>
      <c r="V176" t="s">
        <v>116</v>
      </c>
      <c r="W176">
        <v>0</v>
      </c>
      <c r="Y176" s="1">
        <v>0</v>
      </c>
      <c r="AA176">
        <v>1</v>
      </c>
      <c r="AB176">
        <v>1</v>
      </c>
      <c r="AC176" s="1">
        <v>286925292</v>
      </c>
      <c r="AD176" s="1">
        <v>270431887</v>
      </c>
    </row>
    <row r="177" spans="1:30">
      <c r="A177">
        <v>6</v>
      </c>
      <c r="B177" t="s">
        <v>30</v>
      </c>
      <c r="C177">
        <v>2020</v>
      </c>
      <c r="D177">
        <v>1</v>
      </c>
      <c r="E177">
        <v>211</v>
      </c>
      <c r="F177" t="s">
        <v>112</v>
      </c>
      <c r="G177">
        <v>93</v>
      </c>
      <c r="H177" t="s">
        <v>32</v>
      </c>
      <c r="I177">
        <v>15</v>
      </c>
      <c r="J177" t="s">
        <v>239</v>
      </c>
      <c r="K177" t="s">
        <v>34</v>
      </c>
      <c r="L177">
        <v>1</v>
      </c>
      <c r="M177" t="s">
        <v>53</v>
      </c>
      <c r="N177">
        <v>20</v>
      </c>
      <c r="O177" t="s">
        <v>63</v>
      </c>
      <c r="P177">
        <v>7853</v>
      </c>
      <c r="Q177" t="s">
        <v>113</v>
      </c>
      <c r="R177">
        <v>30106</v>
      </c>
      <c r="S177" t="s">
        <v>114</v>
      </c>
      <c r="T177" t="s">
        <v>243</v>
      </c>
      <c r="U177">
        <v>4</v>
      </c>
      <c r="V177" t="s">
        <v>116</v>
      </c>
      <c r="W177">
        <v>0</v>
      </c>
      <c r="Y177" s="1">
        <v>0</v>
      </c>
      <c r="AA177">
        <v>1</v>
      </c>
      <c r="AB177">
        <v>1</v>
      </c>
      <c r="AC177" s="1">
        <v>33280825</v>
      </c>
      <c r="AD177" s="1">
        <v>31367734</v>
      </c>
    </row>
    <row r="178" spans="1:30">
      <c r="A178">
        <v>6</v>
      </c>
      <c r="B178" t="s">
        <v>30</v>
      </c>
      <c r="C178">
        <v>2020</v>
      </c>
      <c r="D178">
        <v>1</v>
      </c>
      <c r="E178">
        <v>211</v>
      </c>
      <c r="F178" t="s">
        <v>112</v>
      </c>
      <c r="G178">
        <v>93</v>
      </c>
      <c r="H178" t="s">
        <v>32</v>
      </c>
      <c r="I178">
        <v>16</v>
      </c>
      <c r="J178" t="s">
        <v>48</v>
      </c>
      <c r="K178" t="s">
        <v>34</v>
      </c>
      <c r="L178">
        <v>1</v>
      </c>
      <c r="M178" t="s">
        <v>53</v>
      </c>
      <c r="N178">
        <v>20</v>
      </c>
      <c r="O178" t="s">
        <v>63</v>
      </c>
      <c r="P178">
        <v>7851</v>
      </c>
      <c r="Q178" t="s">
        <v>125</v>
      </c>
      <c r="R178">
        <v>1</v>
      </c>
      <c r="S178" t="s">
        <v>38</v>
      </c>
      <c r="T178" t="s">
        <v>244</v>
      </c>
      <c r="U178">
        <v>1</v>
      </c>
      <c r="V178" t="s">
        <v>127</v>
      </c>
      <c r="W178">
        <v>0</v>
      </c>
      <c r="Y178" s="1">
        <v>0</v>
      </c>
      <c r="AA178">
        <v>300</v>
      </c>
      <c r="AB178">
        <v>485</v>
      </c>
      <c r="AC178" s="1">
        <v>62718254</v>
      </c>
      <c r="AD178" s="1">
        <v>62718254</v>
      </c>
    </row>
    <row r="179" spans="1:30">
      <c r="A179">
        <v>6</v>
      </c>
      <c r="B179" t="s">
        <v>30</v>
      </c>
      <c r="C179">
        <v>2020</v>
      </c>
      <c r="D179">
        <v>1</v>
      </c>
      <c r="E179">
        <v>211</v>
      </c>
      <c r="F179" t="s">
        <v>112</v>
      </c>
      <c r="G179">
        <v>93</v>
      </c>
      <c r="H179" t="s">
        <v>32</v>
      </c>
      <c r="I179">
        <v>16</v>
      </c>
      <c r="J179" t="s">
        <v>48</v>
      </c>
      <c r="K179" t="s">
        <v>34</v>
      </c>
      <c r="L179">
        <v>1</v>
      </c>
      <c r="M179" t="s">
        <v>53</v>
      </c>
      <c r="N179">
        <v>20</v>
      </c>
      <c r="O179" t="s">
        <v>63</v>
      </c>
      <c r="P179">
        <v>7853</v>
      </c>
      <c r="Q179" t="s">
        <v>113</v>
      </c>
      <c r="R179">
        <v>30034</v>
      </c>
      <c r="S179" t="s">
        <v>114</v>
      </c>
      <c r="T179" t="s">
        <v>245</v>
      </c>
      <c r="U179">
        <v>4</v>
      </c>
      <c r="V179" t="s">
        <v>116</v>
      </c>
      <c r="W179">
        <v>0</v>
      </c>
      <c r="Y179" s="1">
        <v>0</v>
      </c>
      <c r="AA179">
        <v>1</v>
      </c>
      <c r="AB179">
        <v>1</v>
      </c>
      <c r="AC179" s="1">
        <v>165666271</v>
      </c>
      <c r="AD179" s="1">
        <v>156143232</v>
      </c>
    </row>
    <row r="180" spans="1:30">
      <c r="A180">
        <v>6</v>
      </c>
      <c r="B180" t="s">
        <v>30</v>
      </c>
      <c r="C180">
        <v>2020</v>
      </c>
      <c r="D180">
        <v>1</v>
      </c>
      <c r="E180">
        <v>211</v>
      </c>
      <c r="F180" t="s">
        <v>112</v>
      </c>
      <c r="G180">
        <v>93</v>
      </c>
      <c r="H180" t="s">
        <v>32</v>
      </c>
      <c r="I180">
        <v>16</v>
      </c>
      <c r="J180" t="s">
        <v>48</v>
      </c>
      <c r="K180" t="s">
        <v>34</v>
      </c>
      <c r="L180">
        <v>1</v>
      </c>
      <c r="M180" t="s">
        <v>53</v>
      </c>
      <c r="N180">
        <v>20</v>
      </c>
      <c r="O180" t="s">
        <v>63</v>
      </c>
      <c r="P180">
        <v>7853</v>
      </c>
      <c r="Q180" t="s">
        <v>113</v>
      </c>
      <c r="R180">
        <v>30039</v>
      </c>
      <c r="S180" t="s">
        <v>114</v>
      </c>
      <c r="T180" t="s">
        <v>246</v>
      </c>
      <c r="U180">
        <v>4</v>
      </c>
      <c r="V180" t="s">
        <v>116</v>
      </c>
      <c r="W180">
        <v>0</v>
      </c>
      <c r="Y180" s="1">
        <v>0</v>
      </c>
      <c r="AA180">
        <v>1</v>
      </c>
      <c r="AB180">
        <v>1</v>
      </c>
      <c r="AC180" s="1">
        <v>313113499</v>
      </c>
      <c r="AD180" s="1">
        <v>295114710</v>
      </c>
    </row>
    <row r="181" spans="1:30">
      <c r="A181">
        <v>6</v>
      </c>
      <c r="B181" t="s">
        <v>30</v>
      </c>
      <c r="C181">
        <v>2020</v>
      </c>
      <c r="D181">
        <v>1</v>
      </c>
      <c r="E181">
        <v>211</v>
      </c>
      <c r="F181" t="s">
        <v>112</v>
      </c>
      <c r="G181">
        <v>93</v>
      </c>
      <c r="H181" t="s">
        <v>32</v>
      </c>
      <c r="I181">
        <v>16</v>
      </c>
      <c r="J181" t="s">
        <v>48</v>
      </c>
      <c r="K181" t="s">
        <v>34</v>
      </c>
      <c r="L181">
        <v>1</v>
      </c>
      <c r="M181" t="s">
        <v>53</v>
      </c>
      <c r="N181">
        <v>20</v>
      </c>
      <c r="O181" t="s">
        <v>63</v>
      </c>
      <c r="P181">
        <v>7853</v>
      </c>
      <c r="Q181" t="s">
        <v>113</v>
      </c>
      <c r="R181">
        <v>30040</v>
      </c>
      <c r="S181" t="s">
        <v>114</v>
      </c>
      <c r="T181" t="s">
        <v>247</v>
      </c>
      <c r="U181">
        <v>4</v>
      </c>
      <c r="V181" t="s">
        <v>116</v>
      </c>
      <c r="W181">
        <v>0</v>
      </c>
      <c r="Y181" s="1">
        <v>0</v>
      </c>
      <c r="AA181">
        <v>1</v>
      </c>
      <c r="AB181">
        <v>1</v>
      </c>
      <c r="AC181" s="1">
        <v>149201713</v>
      </c>
      <c r="AD181" s="1">
        <v>140625110</v>
      </c>
    </row>
    <row r="182" spans="1:30">
      <c r="A182">
        <v>6</v>
      </c>
      <c r="B182" t="s">
        <v>30</v>
      </c>
      <c r="C182">
        <v>2020</v>
      </c>
      <c r="D182">
        <v>1</v>
      </c>
      <c r="E182">
        <v>211</v>
      </c>
      <c r="F182" t="s">
        <v>112</v>
      </c>
      <c r="G182">
        <v>93</v>
      </c>
      <c r="H182" t="s">
        <v>32</v>
      </c>
      <c r="I182">
        <v>16</v>
      </c>
      <c r="J182" t="s">
        <v>48</v>
      </c>
      <c r="K182" t="s">
        <v>34</v>
      </c>
      <c r="L182">
        <v>1</v>
      </c>
      <c r="M182" t="s">
        <v>53</v>
      </c>
      <c r="N182">
        <v>20</v>
      </c>
      <c r="O182" t="s">
        <v>63</v>
      </c>
      <c r="P182">
        <v>7853</v>
      </c>
      <c r="Q182" t="s">
        <v>113</v>
      </c>
      <c r="R182">
        <v>30112</v>
      </c>
      <c r="S182" t="s">
        <v>114</v>
      </c>
      <c r="T182" t="s">
        <v>248</v>
      </c>
      <c r="U182">
        <v>4</v>
      </c>
      <c r="V182" t="s">
        <v>116</v>
      </c>
      <c r="W182">
        <v>0</v>
      </c>
      <c r="Y182" s="1">
        <v>0</v>
      </c>
      <c r="AA182">
        <v>1</v>
      </c>
      <c r="AB182">
        <v>1</v>
      </c>
      <c r="AC182" s="1">
        <v>140287210</v>
      </c>
      <c r="AD182" s="1">
        <v>132223042</v>
      </c>
    </row>
    <row r="183" spans="1:30">
      <c r="A183">
        <v>6</v>
      </c>
      <c r="B183" t="s">
        <v>30</v>
      </c>
      <c r="C183">
        <v>2020</v>
      </c>
      <c r="D183">
        <v>1</v>
      </c>
      <c r="E183">
        <v>211</v>
      </c>
      <c r="F183" t="s">
        <v>112</v>
      </c>
      <c r="G183">
        <v>93</v>
      </c>
      <c r="H183" t="s">
        <v>32</v>
      </c>
      <c r="I183">
        <v>16</v>
      </c>
      <c r="J183" t="s">
        <v>48</v>
      </c>
      <c r="K183" t="s">
        <v>34</v>
      </c>
      <c r="L183">
        <v>1</v>
      </c>
      <c r="M183" t="s">
        <v>53</v>
      </c>
      <c r="N183">
        <v>20</v>
      </c>
      <c r="O183" t="s">
        <v>63</v>
      </c>
      <c r="P183">
        <v>7853</v>
      </c>
      <c r="Q183" t="s">
        <v>113</v>
      </c>
      <c r="R183">
        <v>30114</v>
      </c>
      <c r="S183" t="s">
        <v>114</v>
      </c>
      <c r="T183" t="s">
        <v>249</v>
      </c>
      <c r="U183">
        <v>1</v>
      </c>
      <c r="V183" t="s">
        <v>153</v>
      </c>
      <c r="W183">
        <v>0</v>
      </c>
      <c r="Y183" s="1">
        <v>0</v>
      </c>
      <c r="AA183">
        <v>1</v>
      </c>
      <c r="AB183">
        <v>1</v>
      </c>
      <c r="AC183" s="1">
        <v>37941919</v>
      </c>
      <c r="AD183" s="1">
        <v>36075840</v>
      </c>
    </row>
    <row r="184" spans="1:30">
      <c r="A184">
        <v>6</v>
      </c>
      <c r="B184" t="s">
        <v>30</v>
      </c>
      <c r="C184">
        <v>2020</v>
      </c>
      <c r="D184">
        <v>1</v>
      </c>
      <c r="E184">
        <v>211</v>
      </c>
      <c r="F184" t="s">
        <v>112</v>
      </c>
      <c r="G184">
        <v>93</v>
      </c>
      <c r="H184" t="s">
        <v>32</v>
      </c>
      <c r="I184">
        <v>16</v>
      </c>
      <c r="J184" t="s">
        <v>48</v>
      </c>
      <c r="K184" t="s">
        <v>34</v>
      </c>
      <c r="L184">
        <v>1</v>
      </c>
      <c r="M184" t="s">
        <v>53</v>
      </c>
      <c r="N184">
        <v>20</v>
      </c>
      <c r="O184" t="s">
        <v>63</v>
      </c>
      <c r="P184">
        <v>7853</v>
      </c>
      <c r="Q184" t="s">
        <v>113</v>
      </c>
      <c r="R184">
        <v>30114</v>
      </c>
      <c r="S184" t="s">
        <v>114</v>
      </c>
      <c r="T184" t="s">
        <v>249</v>
      </c>
      <c r="U184">
        <v>4</v>
      </c>
      <c r="V184" t="s">
        <v>116</v>
      </c>
      <c r="W184">
        <v>0</v>
      </c>
      <c r="Y184" s="1">
        <v>0</v>
      </c>
      <c r="AA184">
        <v>1</v>
      </c>
      <c r="AB184">
        <v>1</v>
      </c>
      <c r="AC184" s="1">
        <v>424376277</v>
      </c>
      <c r="AD184" s="1">
        <v>399981740</v>
      </c>
    </row>
    <row r="185" spans="1:30">
      <c r="A185">
        <v>6</v>
      </c>
      <c r="B185" t="s">
        <v>30</v>
      </c>
      <c r="C185">
        <v>2020</v>
      </c>
      <c r="D185">
        <v>1</v>
      </c>
      <c r="E185">
        <v>211</v>
      </c>
      <c r="F185" t="s">
        <v>112</v>
      </c>
      <c r="G185">
        <v>93</v>
      </c>
      <c r="H185" t="s">
        <v>32</v>
      </c>
      <c r="I185">
        <v>16</v>
      </c>
      <c r="J185" t="s">
        <v>48</v>
      </c>
      <c r="K185" t="s">
        <v>34</v>
      </c>
      <c r="L185">
        <v>1</v>
      </c>
      <c r="M185" t="s">
        <v>53</v>
      </c>
      <c r="N185">
        <v>20</v>
      </c>
      <c r="O185" t="s">
        <v>63</v>
      </c>
      <c r="P185">
        <v>7854</v>
      </c>
      <c r="Q185" t="s">
        <v>121</v>
      </c>
      <c r="R185">
        <v>1</v>
      </c>
      <c r="S185" t="s">
        <v>38</v>
      </c>
      <c r="T185" t="s">
        <v>250</v>
      </c>
      <c r="U185">
        <v>1</v>
      </c>
      <c r="V185" t="s">
        <v>123</v>
      </c>
      <c r="W185">
        <v>0</v>
      </c>
      <c r="Y185" s="1">
        <v>0</v>
      </c>
      <c r="AA185">
        <v>1097</v>
      </c>
      <c r="AB185">
        <v>1128</v>
      </c>
      <c r="AC185" s="1">
        <v>218068300</v>
      </c>
      <c r="AD185" s="1">
        <v>212681111</v>
      </c>
    </row>
    <row r="186" spans="1:30">
      <c r="A186">
        <v>6</v>
      </c>
      <c r="B186" t="s">
        <v>30</v>
      </c>
      <c r="C186">
        <v>2020</v>
      </c>
      <c r="D186">
        <v>1</v>
      </c>
      <c r="E186">
        <v>211</v>
      </c>
      <c r="F186" t="s">
        <v>112</v>
      </c>
      <c r="G186">
        <v>93</v>
      </c>
      <c r="H186" t="s">
        <v>32</v>
      </c>
      <c r="I186">
        <v>17</v>
      </c>
      <c r="J186" t="s">
        <v>251</v>
      </c>
      <c r="K186" t="s">
        <v>34</v>
      </c>
      <c r="L186">
        <v>1</v>
      </c>
      <c r="M186" t="s">
        <v>53</v>
      </c>
      <c r="N186">
        <v>20</v>
      </c>
      <c r="O186" t="s">
        <v>63</v>
      </c>
      <c r="P186">
        <v>7853</v>
      </c>
      <c r="Q186" t="s">
        <v>113</v>
      </c>
      <c r="R186">
        <v>30120</v>
      </c>
      <c r="S186" t="s">
        <v>114</v>
      </c>
      <c r="T186" t="s">
        <v>252</v>
      </c>
      <c r="U186">
        <v>4</v>
      </c>
      <c r="V186" t="s">
        <v>116</v>
      </c>
      <c r="W186">
        <v>0</v>
      </c>
      <c r="Y186" s="1">
        <v>0</v>
      </c>
      <c r="AA186">
        <v>1</v>
      </c>
      <c r="AB186">
        <v>1</v>
      </c>
      <c r="AC186" s="1">
        <v>21219783</v>
      </c>
      <c r="AD186" s="1">
        <v>12469738</v>
      </c>
    </row>
    <row r="187" spans="1:30">
      <c r="A187">
        <v>6</v>
      </c>
      <c r="B187" t="s">
        <v>30</v>
      </c>
      <c r="C187">
        <v>2020</v>
      </c>
      <c r="D187">
        <v>1</v>
      </c>
      <c r="E187">
        <v>211</v>
      </c>
      <c r="F187" t="s">
        <v>112</v>
      </c>
      <c r="G187">
        <v>93</v>
      </c>
      <c r="H187" t="s">
        <v>32</v>
      </c>
      <c r="I187">
        <v>18</v>
      </c>
      <c r="J187" t="s">
        <v>49</v>
      </c>
      <c r="K187" t="s">
        <v>34</v>
      </c>
      <c r="L187">
        <v>1</v>
      </c>
      <c r="M187" t="s">
        <v>53</v>
      </c>
      <c r="N187">
        <v>20</v>
      </c>
      <c r="O187" t="s">
        <v>63</v>
      </c>
      <c r="P187">
        <v>7851</v>
      </c>
      <c r="Q187" t="s">
        <v>125</v>
      </c>
      <c r="R187">
        <v>1</v>
      </c>
      <c r="S187" t="s">
        <v>38</v>
      </c>
      <c r="T187" t="s">
        <v>253</v>
      </c>
      <c r="U187">
        <v>1</v>
      </c>
      <c r="V187" t="s">
        <v>127</v>
      </c>
      <c r="W187">
        <v>0</v>
      </c>
      <c r="Y187" s="1">
        <v>0</v>
      </c>
      <c r="AA187">
        <v>330</v>
      </c>
      <c r="AB187">
        <v>540</v>
      </c>
      <c r="AC187" s="1">
        <v>68990080</v>
      </c>
      <c r="AD187" s="1">
        <v>68990080</v>
      </c>
    </row>
    <row r="188" spans="1:30">
      <c r="A188">
        <v>6</v>
      </c>
      <c r="B188" t="s">
        <v>30</v>
      </c>
      <c r="C188">
        <v>2020</v>
      </c>
      <c r="D188">
        <v>1</v>
      </c>
      <c r="E188">
        <v>211</v>
      </c>
      <c r="F188" t="s">
        <v>112</v>
      </c>
      <c r="G188">
        <v>93</v>
      </c>
      <c r="H188" t="s">
        <v>32</v>
      </c>
      <c r="I188">
        <v>18</v>
      </c>
      <c r="J188" t="s">
        <v>49</v>
      </c>
      <c r="K188" t="s">
        <v>34</v>
      </c>
      <c r="L188">
        <v>1</v>
      </c>
      <c r="M188" t="s">
        <v>53</v>
      </c>
      <c r="N188">
        <v>20</v>
      </c>
      <c r="O188" t="s">
        <v>63</v>
      </c>
      <c r="P188">
        <v>7853</v>
      </c>
      <c r="Q188" t="s">
        <v>113</v>
      </c>
      <c r="R188">
        <v>30024</v>
      </c>
      <c r="S188" t="s">
        <v>114</v>
      </c>
      <c r="T188" t="s">
        <v>254</v>
      </c>
      <c r="U188">
        <v>4</v>
      </c>
      <c r="V188" t="s">
        <v>116</v>
      </c>
      <c r="W188">
        <v>0</v>
      </c>
      <c r="Y188" s="1">
        <v>0</v>
      </c>
      <c r="AA188">
        <v>1</v>
      </c>
      <c r="AB188">
        <v>1</v>
      </c>
      <c r="AC188" s="1">
        <v>378146801</v>
      </c>
      <c r="AD188" s="1">
        <v>356409685</v>
      </c>
    </row>
    <row r="189" spans="1:30">
      <c r="A189">
        <v>6</v>
      </c>
      <c r="B189" t="s">
        <v>30</v>
      </c>
      <c r="C189">
        <v>2020</v>
      </c>
      <c r="D189">
        <v>1</v>
      </c>
      <c r="E189">
        <v>211</v>
      </c>
      <c r="F189" t="s">
        <v>112</v>
      </c>
      <c r="G189">
        <v>93</v>
      </c>
      <c r="H189" t="s">
        <v>32</v>
      </c>
      <c r="I189">
        <v>18</v>
      </c>
      <c r="J189" t="s">
        <v>49</v>
      </c>
      <c r="K189" t="s">
        <v>34</v>
      </c>
      <c r="L189">
        <v>1</v>
      </c>
      <c r="M189" t="s">
        <v>53</v>
      </c>
      <c r="N189">
        <v>20</v>
      </c>
      <c r="O189" t="s">
        <v>63</v>
      </c>
      <c r="P189">
        <v>7853</v>
      </c>
      <c r="Q189" t="s">
        <v>113</v>
      </c>
      <c r="R189">
        <v>30049</v>
      </c>
      <c r="S189" t="s">
        <v>114</v>
      </c>
      <c r="T189" t="s">
        <v>255</v>
      </c>
      <c r="U189">
        <v>4</v>
      </c>
      <c r="V189" t="s">
        <v>116</v>
      </c>
      <c r="W189">
        <v>0</v>
      </c>
      <c r="Y189" s="1">
        <v>0</v>
      </c>
      <c r="AA189">
        <v>1</v>
      </c>
      <c r="AB189">
        <v>1</v>
      </c>
      <c r="AC189" s="1">
        <v>293844474</v>
      </c>
      <c r="AD189" s="1">
        <v>276953332</v>
      </c>
    </row>
    <row r="190" spans="1:30">
      <c r="A190">
        <v>6</v>
      </c>
      <c r="B190" t="s">
        <v>30</v>
      </c>
      <c r="C190">
        <v>2020</v>
      </c>
      <c r="D190">
        <v>1</v>
      </c>
      <c r="E190">
        <v>211</v>
      </c>
      <c r="F190" t="s">
        <v>112</v>
      </c>
      <c r="G190">
        <v>93</v>
      </c>
      <c r="H190" t="s">
        <v>32</v>
      </c>
      <c r="I190">
        <v>18</v>
      </c>
      <c r="J190" t="s">
        <v>49</v>
      </c>
      <c r="K190" t="s">
        <v>34</v>
      </c>
      <c r="L190">
        <v>1</v>
      </c>
      <c r="M190" t="s">
        <v>53</v>
      </c>
      <c r="N190">
        <v>20</v>
      </c>
      <c r="O190" t="s">
        <v>63</v>
      </c>
      <c r="P190">
        <v>7853</v>
      </c>
      <c r="Q190" t="s">
        <v>113</v>
      </c>
      <c r="R190">
        <v>30057</v>
      </c>
      <c r="S190" t="s">
        <v>114</v>
      </c>
      <c r="T190" t="s">
        <v>256</v>
      </c>
      <c r="U190">
        <v>4</v>
      </c>
      <c r="V190" t="s">
        <v>116</v>
      </c>
      <c r="W190">
        <v>0</v>
      </c>
      <c r="Y190" s="1">
        <v>0</v>
      </c>
      <c r="AA190">
        <v>1</v>
      </c>
      <c r="AB190">
        <v>1</v>
      </c>
      <c r="AC190" s="1">
        <v>145091677</v>
      </c>
      <c r="AD190" s="1">
        <v>136751333</v>
      </c>
    </row>
    <row r="191" spans="1:30">
      <c r="A191">
        <v>6</v>
      </c>
      <c r="B191" t="s">
        <v>30</v>
      </c>
      <c r="C191">
        <v>2020</v>
      </c>
      <c r="D191">
        <v>1</v>
      </c>
      <c r="E191">
        <v>211</v>
      </c>
      <c r="F191" t="s">
        <v>112</v>
      </c>
      <c r="G191">
        <v>93</v>
      </c>
      <c r="H191" t="s">
        <v>32</v>
      </c>
      <c r="I191">
        <v>18</v>
      </c>
      <c r="J191" t="s">
        <v>49</v>
      </c>
      <c r="K191" t="s">
        <v>34</v>
      </c>
      <c r="L191">
        <v>1</v>
      </c>
      <c r="M191" t="s">
        <v>53</v>
      </c>
      <c r="N191">
        <v>20</v>
      </c>
      <c r="O191" t="s">
        <v>63</v>
      </c>
      <c r="P191">
        <v>7853</v>
      </c>
      <c r="Q191" t="s">
        <v>113</v>
      </c>
      <c r="R191">
        <v>30063</v>
      </c>
      <c r="S191" t="s">
        <v>114</v>
      </c>
      <c r="T191" t="s">
        <v>257</v>
      </c>
      <c r="U191">
        <v>4</v>
      </c>
      <c r="V191" t="s">
        <v>116</v>
      </c>
      <c r="W191">
        <v>0</v>
      </c>
      <c r="Y191" s="1">
        <v>0</v>
      </c>
      <c r="AA191">
        <v>1</v>
      </c>
      <c r="AB191">
        <v>1</v>
      </c>
      <c r="AC191" s="1">
        <v>131992478</v>
      </c>
      <c r="AD191" s="1">
        <v>124405118</v>
      </c>
    </row>
    <row r="192" spans="1:30">
      <c r="A192">
        <v>6</v>
      </c>
      <c r="B192" t="s">
        <v>30</v>
      </c>
      <c r="C192">
        <v>2020</v>
      </c>
      <c r="D192">
        <v>1</v>
      </c>
      <c r="E192">
        <v>211</v>
      </c>
      <c r="F192" t="s">
        <v>112</v>
      </c>
      <c r="G192">
        <v>93</v>
      </c>
      <c r="H192" t="s">
        <v>32</v>
      </c>
      <c r="I192">
        <v>18</v>
      </c>
      <c r="J192" t="s">
        <v>49</v>
      </c>
      <c r="K192" t="s">
        <v>34</v>
      </c>
      <c r="L192">
        <v>1</v>
      </c>
      <c r="M192" t="s">
        <v>53</v>
      </c>
      <c r="N192">
        <v>20</v>
      </c>
      <c r="O192" t="s">
        <v>63</v>
      </c>
      <c r="P192">
        <v>7853</v>
      </c>
      <c r="Q192" t="s">
        <v>113</v>
      </c>
      <c r="R192">
        <v>30066</v>
      </c>
      <c r="S192" t="s">
        <v>114</v>
      </c>
      <c r="T192" t="s">
        <v>258</v>
      </c>
      <c r="U192">
        <v>4</v>
      </c>
      <c r="V192" t="s">
        <v>116</v>
      </c>
      <c r="W192">
        <v>0</v>
      </c>
      <c r="Y192" s="1">
        <v>0</v>
      </c>
      <c r="AA192">
        <v>1</v>
      </c>
      <c r="AB192">
        <v>1</v>
      </c>
      <c r="AC192" s="1">
        <v>147328782</v>
      </c>
      <c r="AD192" s="1">
        <v>138859841</v>
      </c>
    </row>
    <row r="193" spans="1:30">
      <c r="A193">
        <v>6</v>
      </c>
      <c r="B193" t="s">
        <v>30</v>
      </c>
      <c r="C193">
        <v>2020</v>
      </c>
      <c r="D193">
        <v>1</v>
      </c>
      <c r="E193">
        <v>211</v>
      </c>
      <c r="F193" t="s">
        <v>112</v>
      </c>
      <c r="G193">
        <v>93</v>
      </c>
      <c r="H193" t="s">
        <v>32</v>
      </c>
      <c r="I193">
        <v>18</v>
      </c>
      <c r="J193" t="s">
        <v>49</v>
      </c>
      <c r="K193" t="s">
        <v>34</v>
      </c>
      <c r="L193">
        <v>1</v>
      </c>
      <c r="M193" t="s">
        <v>53</v>
      </c>
      <c r="N193">
        <v>20</v>
      </c>
      <c r="O193" t="s">
        <v>63</v>
      </c>
      <c r="P193">
        <v>7853</v>
      </c>
      <c r="Q193" t="s">
        <v>113</v>
      </c>
      <c r="R193">
        <v>30086</v>
      </c>
      <c r="S193" t="s">
        <v>114</v>
      </c>
      <c r="T193" t="s">
        <v>259</v>
      </c>
      <c r="U193">
        <v>4</v>
      </c>
      <c r="V193" t="s">
        <v>116</v>
      </c>
      <c r="W193">
        <v>0</v>
      </c>
      <c r="Y193" s="1">
        <v>0</v>
      </c>
      <c r="AA193">
        <v>1</v>
      </c>
      <c r="AB193">
        <v>1</v>
      </c>
      <c r="AC193" s="1">
        <v>52046673</v>
      </c>
      <c r="AD193" s="1">
        <v>49054860</v>
      </c>
    </row>
    <row r="194" spans="1:30">
      <c r="A194">
        <v>6</v>
      </c>
      <c r="B194" t="s">
        <v>30</v>
      </c>
      <c r="C194">
        <v>2020</v>
      </c>
      <c r="D194">
        <v>1</v>
      </c>
      <c r="E194">
        <v>211</v>
      </c>
      <c r="F194" t="s">
        <v>112</v>
      </c>
      <c r="G194">
        <v>93</v>
      </c>
      <c r="H194" t="s">
        <v>32</v>
      </c>
      <c r="I194">
        <v>18</v>
      </c>
      <c r="J194" t="s">
        <v>49</v>
      </c>
      <c r="K194" t="s">
        <v>34</v>
      </c>
      <c r="L194">
        <v>1</v>
      </c>
      <c r="M194" t="s">
        <v>53</v>
      </c>
      <c r="N194">
        <v>20</v>
      </c>
      <c r="O194" t="s">
        <v>63</v>
      </c>
      <c r="P194">
        <v>7853</v>
      </c>
      <c r="Q194" t="s">
        <v>113</v>
      </c>
      <c r="R194">
        <v>30102</v>
      </c>
      <c r="S194" t="s">
        <v>114</v>
      </c>
      <c r="T194" t="s">
        <v>260</v>
      </c>
      <c r="U194">
        <v>4</v>
      </c>
      <c r="V194" t="s">
        <v>116</v>
      </c>
      <c r="W194">
        <v>0</v>
      </c>
      <c r="Y194" s="1">
        <v>0</v>
      </c>
      <c r="AA194">
        <v>1</v>
      </c>
      <c r="AB194">
        <v>1</v>
      </c>
      <c r="AC194" s="1">
        <v>135468198</v>
      </c>
      <c r="AD194" s="1">
        <v>127681043</v>
      </c>
    </row>
    <row r="195" spans="1:30">
      <c r="A195">
        <v>6</v>
      </c>
      <c r="B195" t="s">
        <v>30</v>
      </c>
      <c r="C195">
        <v>2020</v>
      </c>
      <c r="D195">
        <v>1</v>
      </c>
      <c r="E195">
        <v>211</v>
      </c>
      <c r="F195" t="s">
        <v>112</v>
      </c>
      <c r="G195">
        <v>93</v>
      </c>
      <c r="H195" t="s">
        <v>32</v>
      </c>
      <c r="I195">
        <v>18</v>
      </c>
      <c r="J195" t="s">
        <v>49</v>
      </c>
      <c r="K195" t="s">
        <v>34</v>
      </c>
      <c r="L195">
        <v>1</v>
      </c>
      <c r="M195" t="s">
        <v>53</v>
      </c>
      <c r="N195">
        <v>20</v>
      </c>
      <c r="O195" t="s">
        <v>63</v>
      </c>
      <c r="P195">
        <v>7854</v>
      </c>
      <c r="Q195" t="s">
        <v>121</v>
      </c>
      <c r="R195">
        <v>1</v>
      </c>
      <c r="S195" t="s">
        <v>38</v>
      </c>
      <c r="T195" t="s">
        <v>261</v>
      </c>
      <c r="U195">
        <v>1</v>
      </c>
      <c r="V195" t="s">
        <v>123</v>
      </c>
      <c r="W195">
        <v>0</v>
      </c>
      <c r="Y195" s="1">
        <v>0</v>
      </c>
      <c r="AA195">
        <v>5167</v>
      </c>
      <c r="AB195">
        <v>5486</v>
      </c>
      <c r="AC195" s="1">
        <v>1036047500</v>
      </c>
      <c r="AD195" s="1">
        <v>1034369302</v>
      </c>
    </row>
    <row r="196" spans="1:30">
      <c r="A196">
        <v>6</v>
      </c>
      <c r="B196" t="s">
        <v>30</v>
      </c>
      <c r="C196">
        <v>2020</v>
      </c>
      <c r="D196">
        <v>1</v>
      </c>
      <c r="E196">
        <v>211</v>
      </c>
      <c r="F196" t="s">
        <v>112</v>
      </c>
      <c r="G196">
        <v>93</v>
      </c>
      <c r="H196" t="s">
        <v>32</v>
      </c>
      <c r="I196">
        <v>19</v>
      </c>
      <c r="J196" t="s">
        <v>50</v>
      </c>
      <c r="K196" t="s">
        <v>34</v>
      </c>
      <c r="L196">
        <v>1</v>
      </c>
      <c r="M196" t="s">
        <v>53</v>
      </c>
      <c r="N196">
        <v>20</v>
      </c>
      <c r="O196" t="s">
        <v>63</v>
      </c>
      <c r="P196">
        <v>7851</v>
      </c>
      <c r="Q196" t="s">
        <v>125</v>
      </c>
      <c r="R196">
        <v>1</v>
      </c>
      <c r="S196" t="s">
        <v>38</v>
      </c>
      <c r="T196" t="s">
        <v>262</v>
      </c>
      <c r="U196">
        <v>1</v>
      </c>
      <c r="V196" t="s">
        <v>127</v>
      </c>
      <c r="W196">
        <v>0</v>
      </c>
      <c r="Y196" s="1">
        <v>0</v>
      </c>
      <c r="AA196">
        <v>600</v>
      </c>
      <c r="AB196">
        <v>767</v>
      </c>
      <c r="AC196" s="1">
        <v>125436508</v>
      </c>
      <c r="AD196" s="1">
        <v>125436508</v>
      </c>
    </row>
    <row r="197" spans="1:30">
      <c r="A197">
        <v>6</v>
      </c>
      <c r="B197" t="s">
        <v>30</v>
      </c>
      <c r="C197">
        <v>2020</v>
      </c>
      <c r="D197">
        <v>1</v>
      </c>
      <c r="E197">
        <v>211</v>
      </c>
      <c r="F197" t="s">
        <v>112</v>
      </c>
      <c r="G197">
        <v>93</v>
      </c>
      <c r="H197" t="s">
        <v>32</v>
      </c>
      <c r="I197">
        <v>19</v>
      </c>
      <c r="J197" t="s">
        <v>50</v>
      </c>
      <c r="K197" t="s">
        <v>34</v>
      </c>
      <c r="L197">
        <v>1</v>
      </c>
      <c r="M197" t="s">
        <v>53</v>
      </c>
      <c r="N197">
        <v>20</v>
      </c>
      <c r="O197" t="s">
        <v>63</v>
      </c>
      <c r="P197">
        <v>7853</v>
      </c>
      <c r="Q197" t="s">
        <v>113</v>
      </c>
      <c r="R197">
        <v>30002</v>
      </c>
      <c r="S197" t="s">
        <v>114</v>
      </c>
      <c r="T197" t="s">
        <v>263</v>
      </c>
      <c r="U197">
        <v>4</v>
      </c>
      <c r="V197" t="s">
        <v>116</v>
      </c>
      <c r="W197">
        <v>0</v>
      </c>
      <c r="Y197" s="1">
        <v>0</v>
      </c>
      <c r="AA197">
        <v>1</v>
      </c>
      <c r="AB197">
        <v>1</v>
      </c>
      <c r="AC197" s="1">
        <v>137389718</v>
      </c>
      <c r="AD197" s="1">
        <v>129492107</v>
      </c>
    </row>
    <row r="198" spans="1:30">
      <c r="A198">
        <v>6</v>
      </c>
      <c r="B198" t="s">
        <v>30</v>
      </c>
      <c r="C198">
        <v>2020</v>
      </c>
      <c r="D198">
        <v>1</v>
      </c>
      <c r="E198">
        <v>211</v>
      </c>
      <c r="F198" t="s">
        <v>112</v>
      </c>
      <c r="G198">
        <v>93</v>
      </c>
      <c r="H198" t="s">
        <v>32</v>
      </c>
      <c r="I198">
        <v>19</v>
      </c>
      <c r="J198" t="s">
        <v>50</v>
      </c>
      <c r="K198" t="s">
        <v>34</v>
      </c>
      <c r="L198">
        <v>1</v>
      </c>
      <c r="M198" t="s">
        <v>53</v>
      </c>
      <c r="N198">
        <v>20</v>
      </c>
      <c r="O198" t="s">
        <v>63</v>
      </c>
      <c r="P198">
        <v>7853</v>
      </c>
      <c r="Q198" t="s">
        <v>113</v>
      </c>
      <c r="R198">
        <v>30003</v>
      </c>
      <c r="S198" t="s">
        <v>114</v>
      </c>
      <c r="T198" t="s">
        <v>264</v>
      </c>
      <c r="U198">
        <v>4</v>
      </c>
      <c r="V198" t="s">
        <v>116</v>
      </c>
      <c r="W198">
        <v>0</v>
      </c>
      <c r="Y198" s="1">
        <v>0</v>
      </c>
      <c r="AA198">
        <v>1</v>
      </c>
      <c r="AB198">
        <v>1</v>
      </c>
      <c r="AC198" s="1">
        <v>182382433</v>
      </c>
      <c r="AD198" s="1">
        <v>171898494</v>
      </c>
    </row>
    <row r="199" spans="1:30">
      <c r="A199">
        <v>6</v>
      </c>
      <c r="B199" t="s">
        <v>30</v>
      </c>
      <c r="C199">
        <v>2020</v>
      </c>
      <c r="D199">
        <v>1</v>
      </c>
      <c r="E199">
        <v>211</v>
      </c>
      <c r="F199" t="s">
        <v>112</v>
      </c>
      <c r="G199">
        <v>93</v>
      </c>
      <c r="H199" t="s">
        <v>32</v>
      </c>
      <c r="I199">
        <v>19</v>
      </c>
      <c r="J199" t="s">
        <v>50</v>
      </c>
      <c r="K199" t="s">
        <v>34</v>
      </c>
      <c r="L199">
        <v>1</v>
      </c>
      <c r="M199" t="s">
        <v>53</v>
      </c>
      <c r="N199">
        <v>20</v>
      </c>
      <c r="O199" t="s">
        <v>63</v>
      </c>
      <c r="P199">
        <v>7853</v>
      </c>
      <c r="Q199" t="s">
        <v>113</v>
      </c>
      <c r="R199">
        <v>30007</v>
      </c>
      <c r="S199" t="s">
        <v>114</v>
      </c>
      <c r="T199" t="s">
        <v>265</v>
      </c>
      <c r="U199">
        <v>1</v>
      </c>
      <c r="V199" t="s">
        <v>153</v>
      </c>
      <c r="W199">
        <v>0</v>
      </c>
      <c r="Y199" s="1">
        <v>0</v>
      </c>
      <c r="AA199">
        <v>1</v>
      </c>
      <c r="AB199">
        <v>1</v>
      </c>
      <c r="AC199" s="1">
        <v>2059599</v>
      </c>
      <c r="AD199" s="1">
        <v>1958303</v>
      </c>
    </row>
    <row r="200" spans="1:30">
      <c r="A200">
        <v>6</v>
      </c>
      <c r="B200" t="s">
        <v>30</v>
      </c>
      <c r="C200">
        <v>2020</v>
      </c>
      <c r="D200">
        <v>1</v>
      </c>
      <c r="E200">
        <v>211</v>
      </c>
      <c r="F200" t="s">
        <v>112</v>
      </c>
      <c r="G200">
        <v>93</v>
      </c>
      <c r="H200" t="s">
        <v>32</v>
      </c>
      <c r="I200">
        <v>19</v>
      </c>
      <c r="J200" t="s">
        <v>50</v>
      </c>
      <c r="K200" t="s">
        <v>34</v>
      </c>
      <c r="L200">
        <v>1</v>
      </c>
      <c r="M200" t="s">
        <v>53</v>
      </c>
      <c r="N200">
        <v>20</v>
      </c>
      <c r="O200" t="s">
        <v>63</v>
      </c>
      <c r="P200">
        <v>7853</v>
      </c>
      <c r="Q200" t="s">
        <v>113</v>
      </c>
      <c r="R200">
        <v>30007</v>
      </c>
      <c r="S200" t="s">
        <v>114</v>
      </c>
      <c r="T200" t="s">
        <v>265</v>
      </c>
      <c r="U200">
        <v>4</v>
      </c>
      <c r="V200" t="s">
        <v>116</v>
      </c>
      <c r="W200">
        <v>0</v>
      </c>
      <c r="Y200" s="1">
        <v>0</v>
      </c>
      <c r="AA200">
        <v>1</v>
      </c>
      <c r="AB200">
        <v>1</v>
      </c>
      <c r="AC200" s="1">
        <v>210889471</v>
      </c>
      <c r="AD200" s="1">
        <v>198766854</v>
      </c>
    </row>
    <row r="201" spans="1:30">
      <c r="A201">
        <v>6</v>
      </c>
      <c r="B201" t="s">
        <v>30</v>
      </c>
      <c r="C201">
        <v>2020</v>
      </c>
      <c r="D201">
        <v>1</v>
      </c>
      <c r="E201">
        <v>211</v>
      </c>
      <c r="F201" t="s">
        <v>112</v>
      </c>
      <c r="G201">
        <v>93</v>
      </c>
      <c r="H201" t="s">
        <v>32</v>
      </c>
      <c r="I201">
        <v>19</v>
      </c>
      <c r="J201" t="s">
        <v>50</v>
      </c>
      <c r="K201" t="s">
        <v>34</v>
      </c>
      <c r="L201">
        <v>1</v>
      </c>
      <c r="M201" t="s">
        <v>53</v>
      </c>
      <c r="N201">
        <v>20</v>
      </c>
      <c r="O201" t="s">
        <v>63</v>
      </c>
      <c r="P201">
        <v>7853</v>
      </c>
      <c r="Q201" t="s">
        <v>113</v>
      </c>
      <c r="R201">
        <v>30026</v>
      </c>
      <c r="S201" t="s">
        <v>114</v>
      </c>
      <c r="T201" t="s">
        <v>266</v>
      </c>
      <c r="U201">
        <v>4</v>
      </c>
      <c r="V201" t="s">
        <v>116</v>
      </c>
      <c r="W201">
        <v>0</v>
      </c>
      <c r="Y201" s="1">
        <v>0</v>
      </c>
      <c r="AA201">
        <v>1</v>
      </c>
      <c r="AB201">
        <v>1</v>
      </c>
      <c r="AC201" s="1">
        <v>313179093</v>
      </c>
      <c r="AD201" s="1">
        <v>295176534</v>
      </c>
    </row>
    <row r="202" spans="1:30">
      <c r="A202">
        <v>6</v>
      </c>
      <c r="B202" t="s">
        <v>30</v>
      </c>
      <c r="C202">
        <v>2020</v>
      </c>
      <c r="D202">
        <v>1</v>
      </c>
      <c r="E202">
        <v>211</v>
      </c>
      <c r="F202" t="s">
        <v>112</v>
      </c>
      <c r="G202">
        <v>93</v>
      </c>
      <c r="H202" t="s">
        <v>32</v>
      </c>
      <c r="I202">
        <v>19</v>
      </c>
      <c r="J202" t="s">
        <v>50</v>
      </c>
      <c r="K202" t="s">
        <v>34</v>
      </c>
      <c r="L202">
        <v>1</v>
      </c>
      <c r="M202" t="s">
        <v>53</v>
      </c>
      <c r="N202">
        <v>20</v>
      </c>
      <c r="O202" t="s">
        <v>63</v>
      </c>
      <c r="P202">
        <v>7853</v>
      </c>
      <c r="Q202" t="s">
        <v>113</v>
      </c>
      <c r="R202">
        <v>30027</v>
      </c>
      <c r="S202" t="s">
        <v>114</v>
      </c>
      <c r="T202" t="s">
        <v>267</v>
      </c>
      <c r="U202">
        <v>4</v>
      </c>
      <c r="V202" t="s">
        <v>116</v>
      </c>
      <c r="W202">
        <v>0</v>
      </c>
      <c r="Y202" s="1">
        <v>0</v>
      </c>
      <c r="AA202">
        <v>1</v>
      </c>
      <c r="AB202">
        <v>1</v>
      </c>
      <c r="AC202" s="1">
        <v>308442932</v>
      </c>
      <c r="AD202" s="1">
        <v>290712623</v>
      </c>
    </row>
    <row r="203" spans="1:30">
      <c r="A203">
        <v>6</v>
      </c>
      <c r="B203" t="s">
        <v>30</v>
      </c>
      <c r="C203">
        <v>2020</v>
      </c>
      <c r="D203">
        <v>1</v>
      </c>
      <c r="E203">
        <v>211</v>
      </c>
      <c r="F203" t="s">
        <v>112</v>
      </c>
      <c r="G203">
        <v>93</v>
      </c>
      <c r="H203" t="s">
        <v>32</v>
      </c>
      <c r="I203">
        <v>19</v>
      </c>
      <c r="J203" t="s">
        <v>50</v>
      </c>
      <c r="K203" t="s">
        <v>34</v>
      </c>
      <c r="L203">
        <v>1</v>
      </c>
      <c r="M203" t="s">
        <v>53</v>
      </c>
      <c r="N203">
        <v>20</v>
      </c>
      <c r="O203" t="s">
        <v>63</v>
      </c>
      <c r="P203">
        <v>7853</v>
      </c>
      <c r="Q203" t="s">
        <v>113</v>
      </c>
      <c r="R203">
        <v>30028</v>
      </c>
      <c r="S203" t="s">
        <v>114</v>
      </c>
      <c r="T203" t="s">
        <v>268</v>
      </c>
      <c r="U203">
        <v>4</v>
      </c>
      <c r="V203" t="s">
        <v>116</v>
      </c>
      <c r="W203">
        <v>0</v>
      </c>
      <c r="Y203" s="1">
        <v>0</v>
      </c>
      <c r="AA203">
        <v>1</v>
      </c>
      <c r="AB203">
        <v>1</v>
      </c>
      <c r="AC203" s="1">
        <v>906484604</v>
      </c>
      <c r="AD203" s="1">
        <v>854376902</v>
      </c>
    </row>
    <row r="204" spans="1:30">
      <c r="A204">
        <v>6</v>
      </c>
      <c r="B204" t="s">
        <v>30</v>
      </c>
      <c r="C204">
        <v>2020</v>
      </c>
      <c r="D204">
        <v>1</v>
      </c>
      <c r="E204">
        <v>211</v>
      </c>
      <c r="F204" t="s">
        <v>112</v>
      </c>
      <c r="G204">
        <v>93</v>
      </c>
      <c r="H204" t="s">
        <v>32</v>
      </c>
      <c r="I204">
        <v>19</v>
      </c>
      <c r="J204" t="s">
        <v>50</v>
      </c>
      <c r="K204" t="s">
        <v>34</v>
      </c>
      <c r="L204">
        <v>1</v>
      </c>
      <c r="M204" t="s">
        <v>53</v>
      </c>
      <c r="N204">
        <v>20</v>
      </c>
      <c r="O204" t="s">
        <v>63</v>
      </c>
      <c r="P204">
        <v>7853</v>
      </c>
      <c r="Q204" t="s">
        <v>113</v>
      </c>
      <c r="R204">
        <v>30046</v>
      </c>
      <c r="S204" t="s">
        <v>114</v>
      </c>
      <c r="T204" t="s">
        <v>269</v>
      </c>
      <c r="U204">
        <v>4</v>
      </c>
      <c r="V204" t="s">
        <v>116</v>
      </c>
      <c r="W204">
        <v>0</v>
      </c>
      <c r="Y204" s="1">
        <v>0</v>
      </c>
      <c r="AA204">
        <v>1</v>
      </c>
      <c r="AB204">
        <v>1</v>
      </c>
      <c r="AC204" s="1">
        <v>17853848</v>
      </c>
      <c r="AD204" s="1">
        <v>16763881</v>
      </c>
    </row>
    <row r="205" spans="1:30">
      <c r="A205">
        <v>6</v>
      </c>
      <c r="B205" t="s">
        <v>30</v>
      </c>
      <c r="C205">
        <v>2020</v>
      </c>
      <c r="D205">
        <v>1</v>
      </c>
      <c r="E205">
        <v>211</v>
      </c>
      <c r="F205" t="s">
        <v>112</v>
      </c>
      <c r="G205">
        <v>93</v>
      </c>
      <c r="H205" t="s">
        <v>32</v>
      </c>
      <c r="I205">
        <v>19</v>
      </c>
      <c r="J205" t="s">
        <v>50</v>
      </c>
      <c r="K205" t="s">
        <v>34</v>
      </c>
      <c r="L205">
        <v>1</v>
      </c>
      <c r="M205" t="s">
        <v>53</v>
      </c>
      <c r="N205">
        <v>20</v>
      </c>
      <c r="O205" t="s">
        <v>63</v>
      </c>
      <c r="P205">
        <v>7853</v>
      </c>
      <c r="Q205" t="s">
        <v>113</v>
      </c>
      <c r="R205">
        <v>30084</v>
      </c>
      <c r="S205" t="s">
        <v>114</v>
      </c>
      <c r="T205" t="s">
        <v>270</v>
      </c>
      <c r="U205">
        <v>4</v>
      </c>
      <c r="V205" t="s">
        <v>116</v>
      </c>
      <c r="W205">
        <v>0</v>
      </c>
      <c r="Y205" s="1">
        <v>0</v>
      </c>
      <c r="AA205">
        <v>1</v>
      </c>
      <c r="AB205">
        <v>1</v>
      </c>
      <c r="AC205" s="1">
        <v>300571536</v>
      </c>
      <c r="AD205" s="1">
        <v>283293700</v>
      </c>
    </row>
    <row r="206" spans="1:30">
      <c r="A206">
        <v>6</v>
      </c>
      <c r="B206" t="s">
        <v>30</v>
      </c>
      <c r="C206">
        <v>2020</v>
      </c>
      <c r="D206">
        <v>1</v>
      </c>
      <c r="E206">
        <v>211</v>
      </c>
      <c r="F206" t="s">
        <v>112</v>
      </c>
      <c r="G206">
        <v>93</v>
      </c>
      <c r="H206" t="s">
        <v>32</v>
      </c>
      <c r="I206">
        <v>19</v>
      </c>
      <c r="J206" t="s">
        <v>50</v>
      </c>
      <c r="K206" t="s">
        <v>34</v>
      </c>
      <c r="L206">
        <v>1</v>
      </c>
      <c r="M206" t="s">
        <v>53</v>
      </c>
      <c r="N206">
        <v>20</v>
      </c>
      <c r="O206" t="s">
        <v>63</v>
      </c>
      <c r="P206">
        <v>7853</v>
      </c>
      <c r="Q206" t="s">
        <v>113</v>
      </c>
      <c r="R206">
        <v>30113</v>
      </c>
      <c r="S206" t="s">
        <v>114</v>
      </c>
      <c r="T206" t="s">
        <v>271</v>
      </c>
      <c r="U206">
        <v>4</v>
      </c>
      <c r="V206" t="s">
        <v>116</v>
      </c>
      <c r="W206">
        <v>0</v>
      </c>
      <c r="Y206" s="1">
        <v>0</v>
      </c>
      <c r="AA206">
        <v>1</v>
      </c>
      <c r="AB206">
        <v>1</v>
      </c>
      <c r="AC206" s="1">
        <v>286411463</v>
      </c>
      <c r="AD206" s="1">
        <v>269947595</v>
      </c>
    </row>
    <row r="207" spans="1:30">
      <c r="A207">
        <v>6</v>
      </c>
      <c r="B207" t="s">
        <v>30</v>
      </c>
      <c r="C207">
        <v>2020</v>
      </c>
      <c r="D207">
        <v>1</v>
      </c>
      <c r="E207">
        <v>211</v>
      </c>
      <c r="F207" t="s">
        <v>112</v>
      </c>
      <c r="G207">
        <v>93</v>
      </c>
      <c r="H207" t="s">
        <v>32</v>
      </c>
      <c r="I207">
        <v>19</v>
      </c>
      <c r="J207" t="s">
        <v>50</v>
      </c>
      <c r="K207" t="s">
        <v>34</v>
      </c>
      <c r="L207">
        <v>1</v>
      </c>
      <c r="M207" t="s">
        <v>53</v>
      </c>
      <c r="N207">
        <v>20</v>
      </c>
      <c r="O207" t="s">
        <v>63</v>
      </c>
      <c r="P207">
        <v>7853</v>
      </c>
      <c r="Q207" t="s">
        <v>113</v>
      </c>
      <c r="R207">
        <v>30121</v>
      </c>
      <c r="S207" t="s">
        <v>114</v>
      </c>
      <c r="T207" t="s">
        <v>272</v>
      </c>
      <c r="U207">
        <v>4</v>
      </c>
      <c r="V207" t="s">
        <v>116</v>
      </c>
      <c r="W207">
        <v>0</v>
      </c>
      <c r="Y207" s="1">
        <v>0</v>
      </c>
      <c r="AA207">
        <v>1</v>
      </c>
      <c r="AB207">
        <v>1</v>
      </c>
      <c r="AC207" s="1">
        <v>255656730</v>
      </c>
      <c r="AD207" s="1">
        <v>240960744</v>
      </c>
    </row>
    <row r="208" spans="1:30">
      <c r="A208">
        <v>6</v>
      </c>
      <c r="B208" t="s">
        <v>30</v>
      </c>
      <c r="C208">
        <v>2020</v>
      </c>
      <c r="D208">
        <v>1</v>
      </c>
      <c r="E208">
        <v>211</v>
      </c>
      <c r="F208" t="s">
        <v>112</v>
      </c>
      <c r="G208">
        <v>93</v>
      </c>
      <c r="H208" t="s">
        <v>32</v>
      </c>
      <c r="I208">
        <v>19</v>
      </c>
      <c r="J208" t="s">
        <v>50</v>
      </c>
      <c r="K208" t="s">
        <v>34</v>
      </c>
      <c r="L208">
        <v>1</v>
      </c>
      <c r="M208" t="s">
        <v>53</v>
      </c>
      <c r="N208">
        <v>20</v>
      </c>
      <c r="O208" t="s">
        <v>63</v>
      </c>
      <c r="P208">
        <v>7854</v>
      </c>
      <c r="Q208" t="s">
        <v>121</v>
      </c>
      <c r="R208">
        <v>1</v>
      </c>
      <c r="S208" t="s">
        <v>38</v>
      </c>
      <c r="T208" t="s">
        <v>273</v>
      </c>
      <c r="U208">
        <v>1</v>
      </c>
      <c r="V208" t="s">
        <v>123</v>
      </c>
      <c r="W208">
        <v>0</v>
      </c>
      <c r="Y208" s="1">
        <v>0</v>
      </c>
      <c r="AA208">
        <v>6438</v>
      </c>
      <c r="AB208">
        <v>6820</v>
      </c>
      <c r="AC208" s="1">
        <v>1290521700</v>
      </c>
      <c r="AD208" s="1">
        <v>1285891111</v>
      </c>
    </row>
    <row r="209" spans="1:30">
      <c r="A209">
        <v>6</v>
      </c>
      <c r="B209" t="s">
        <v>30</v>
      </c>
      <c r="C209">
        <v>2020</v>
      </c>
      <c r="D209">
        <v>1</v>
      </c>
      <c r="E209">
        <v>211</v>
      </c>
      <c r="F209" t="s">
        <v>112</v>
      </c>
      <c r="G209">
        <v>93</v>
      </c>
      <c r="H209" t="s">
        <v>32</v>
      </c>
      <c r="I209">
        <v>55</v>
      </c>
      <c r="J209" t="s">
        <v>274</v>
      </c>
      <c r="K209" t="s">
        <v>52</v>
      </c>
      <c r="L209">
        <v>1</v>
      </c>
      <c r="M209" t="s">
        <v>53</v>
      </c>
      <c r="N209">
        <v>20</v>
      </c>
      <c r="O209" t="s">
        <v>63</v>
      </c>
      <c r="P209">
        <v>7853</v>
      </c>
      <c r="Q209" t="s">
        <v>113</v>
      </c>
      <c r="R209">
        <v>30065</v>
      </c>
      <c r="S209" t="s">
        <v>114</v>
      </c>
      <c r="T209" t="s">
        <v>275</v>
      </c>
      <c r="U209">
        <v>1</v>
      </c>
      <c r="V209" t="s">
        <v>153</v>
      </c>
      <c r="W209">
        <v>0</v>
      </c>
      <c r="Y209" s="1">
        <v>0</v>
      </c>
      <c r="AA209">
        <v>1</v>
      </c>
      <c r="AB209">
        <v>1</v>
      </c>
      <c r="AC209" s="1">
        <v>53126452</v>
      </c>
      <c r="AD209" s="1">
        <v>53126452</v>
      </c>
    </row>
    <row r="210" spans="1:30">
      <c r="A210">
        <v>6</v>
      </c>
      <c r="B210" t="s">
        <v>30</v>
      </c>
      <c r="C210">
        <v>2020</v>
      </c>
      <c r="D210">
        <v>1</v>
      </c>
      <c r="E210">
        <v>211</v>
      </c>
      <c r="F210" t="s">
        <v>112</v>
      </c>
      <c r="G210">
        <v>93</v>
      </c>
      <c r="H210" t="s">
        <v>32</v>
      </c>
      <c r="I210">
        <v>55</v>
      </c>
      <c r="J210" t="s">
        <v>274</v>
      </c>
      <c r="K210" t="s">
        <v>52</v>
      </c>
      <c r="L210">
        <v>1</v>
      </c>
      <c r="M210" t="s">
        <v>53</v>
      </c>
      <c r="N210">
        <v>20</v>
      </c>
      <c r="O210" t="s">
        <v>63</v>
      </c>
      <c r="P210">
        <v>7853</v>
      </c>
      <c r="Q210" t="s">
        <v>113</v>
      </c>
      <c r="R210">
        <v>30065</v>
      </c>
      <c r="S210" t="s">
        <v>114</v>
      </c>
      <c r="T210" t="s">
        <v>275</v>
      </c>
      <c r="U210">
        <v>4</v>
      </c>
      <c r="V210" t="s">
        <v>116</v>
      </c>
      <c r="W210">
        <v>0</v>
      </c>
      <c r="Y210" s="1">
        <v>0</v>
      </c>
      <c r="AA210">
        <v>1</v>
      </c>
      <c r="AB210">
        <v>1</v>
      </c>
      <c r="AC210" s="1">
        <v>1074259254</v>
      </c>
      <c r="AD210" s="1">
        <v>1012507316</v>
      </c>
    </row>
    <row r="211" spans="1:30">
      <c r="A211">
        <v>6</v>
      </c>
      <c r="B211" t="s">
        <v>30</v>
      </c>
      <c r="C211">
        <v>2020</v>
      </c>
      <c r="D211">
        <v>1</v>
      </c>
      <c r="E211">
        <v>211</v>
      </c>
      <c r="F211" t="s">
        <v>112</v>
      </c>
      <c r="G211">
        <v>93</v>
      </c>
      <c r="H211" t="s">
        <v>32</v>
      </c>
      <c r="I211">
        <v>55</v>
      </c>
      <c r="J211" t="s">
        <v>274</v>
      </c>
      <c r="K211" t="s">
        <v>52</v>
      </c>
      <c r="L211">
        <v>1</v>
      </c>
      <c r="M211" t="s">
        <v>53</v>
      </c>
      <c r="N211">
        <v>20</v>
      </c>
      <c r="O211" t="s">
        <v>63</v>
      </c>
      <c r="P211">
        <v>7853</v>
      </c>
      <c r="Q211" t="s">
        <v>113</v>
      </c>
      <c r="R211">
        <v>30105</v>
      </c>
      <c r="S211" t="s">
        <v>114</v>
      </c>
      <c r="T211" t="s">
        <v>276</v>
      </c>
      <c r="U211">
        <v>4</v>
      </c>
      <c r="V211" t="s">
        <v>116</v>
      </c>
      <c r="W211">
        <v>0</v>
      </c>
      <c r="Y211" s="1">
        <v>0</v>
      </c>
      <c r="AA211">
        <v>1</v>
      </c>
      <c r="AB211">
        <v>1</v>
      </c>
      <c r="AC211" s="1">
        <v>143394173</v>
      </c>
      <c r="AD211" s="1">
        <v>135151407</v>
      </c>
    </row>
    <row r="212" spans="1:30">
      <c r="A212">
        <v>6</v>
      </c>
      <c r="B212" t="s">
        <v>30</v>
      </c>
      <c r="C212">
        <v>2020</v>
      </c>
      <c r="D212">
        <v>1</v>
      </c>
      <c r="E212">
        <v>211</v>
      </c>
      <c r="F212" t="s">
        <v>112</v>
      </c>
      <c r="G212">
        <v>93</v>
      </c>
      <c r="H212" t="s">
        <v>32</v>
      </c>
      <c r="I212">
        <v>55</v>
      </c>
      <c r="J212" t="s">
        <v>274</v>
      </c>
      <c r="K212" t="s">
        <v>52</v>
      </c>
      <c r="L212">
        <v>1</v>
      </c>
      <c r="M212" t="s">
        <v>53</v>
      </c>
      <c r="N212">
        <v>20</v>
      </c>
      <c r="O212" t="s">
        <v>63</v>
      </c>
      <c r="P212">
        <v>7853</v>
      </c>
      <c r="Q212" t="s">
        <v>113</v>
      </c>
      <c r="R212">
        <v>30116</v>
      </c>
      <c r="S212" t="s">
        <v>114</v>
      </c>
      <c r="T212" t="s">
        <v>277</v>
      </c>
      <c r="U212">
        <v>4</v>
      </c>
      <c r="V212" t="s">
        <v>116</v>
      </c>
      <c r="W212">
        <v>0</v>
      </c>
      <c r="Y212" s="1">
        <v>0</v>
      </c>
      <c r="AA212">
        <v>1</v>
      </c>
      <c r="AB212">
        <v>1</v>
      </c>
      <c r="AC212" s="1">
        <v>163672167</v>
      </c>
      <c r="AD212" s="1">
        <v>154263755</v>
      </c>
    </row>
    <row r="213" spans="1:30">
      <c r="A213">
        <v>6</v>
      </c>
      <c r="B213" t="s">
        <v>30</v>
      </c>
      <c r="C213">
        <v>2020</v>
      </c>
      <c r="D213">
        <v>1</v>
      </c>
      <c r="E213">
        <v>211</v>
      </c>
      <c r="F213" t="s">
        <v>112</v>
      </c>
      <c r="G213">
        <v>93</v>
      </c>
      <c r="H213" t="s">
        <v>32</v>
      </c>
      <c r="I213">
        <v>66</v>
      </c>
      <c r="J213" t="s">
        <v>278</v>
      </c>
      <c r="K213" t="s">
        <v>52</v>
      </c>
      <c r="L213">
        <v>5</v>
      </c>
      <c r="M213" t="s">
        <v>97</v>
      </c>
      <c r="N213">
        <v>56</v>
      </c>
      <c r="O213" t="s">
        <v>103</v>
      </c>
      <c r="P213">
        <v>7857</v>
      </c>
      <c r="Q213" t="s">
        <v>279</v>
      </c>
      <c r="R213">
        <v>1</v>
      </c>
      <c r="S213" t="s">
        <v>38</v>
      </c>
      <c r="T213" t="s">
        <v>280</v>
      </c>
      <c r="U213">
        <v>1</v>
      </c>
      <c r="V213" t="s">
        <v>281</v>
      </c>
      <c r="W213">
        <v>0</v>
      </c>
      <c r="Y213" s="1">
        <v>0</v>
      </c>
      <c r="AA213">
        <v>82</v>
      </c>
      <c r="AB213">
        <v>82</v>
      </c>
      <c r="AC213" s="1">
        <v>3492480916</v>
      </c>
      <c r="AD213" s="1">
        <v>2793294540</v>
      </c>
    </row>
    <row r="214" spans="1:30">
      <c r="A214">
        <v>6</v>
      </c>
      <c r="B214" t="s">
        <v>30</v>
      </c>
      <c r="C214">
        <v>2020</v>
      </c>
      <c r="D214">
        <v>1</v>
      </c>
      <c r="E214">
        <v>211</v>
      </c>
      <c r="F214" t="s">
        <v>112</v>
      </c>
      <c r="G214">
        <v>93</v>
      </c>
      <c r="H214" t="s">
        <v>32</v>
      </c>
      <c r="I214">
        <v>66</v>
      </c>
      <c r="J214" t="s">
        <v>278</v>
      </c>
      <c r="K214" t="s">
        <v>52</v>
      </c>
      <c r="L214">
        <v>5</v>
      </c>
      <c r="M214" t="s">
        <v>97</v>
      </c>
      <c r="N214">
        <v>56</v>
      </c>
      <c r="O214" t="s">
        <v>103</v>
      </c>
      <c r="P214">
        <v>7857</v>
      </c>
      <c r="Q214" t="s">
        <v>279</v>
      </c>
      <c r="R214">
        <v>2</v>
      </c>
      <c r="S214" t="s">
        <v>38</v>
      </c>
      <c r="T214" t="s">
        <v>282</v>
      </c>
      <c r="U214">
        <v>2</v>
      </c>
      <c r="V214" t="s">
        <v>283</v>
      </c>
      <c r="W214">
        <v>0</v>
      </c>
      <c r="Y214" s="1">
        <v>0</v>
      </c>
      <c r="AA214">
        <v>100</v>
      </c>
      <c r="AB214">
        <v>100</v>
      </c>
      <c r="AC214" s="1">
        <v>700317800</v>
      </c>
      <c r="AD214" s="1">
        <v>699181788</v>
      </c>
    </row>
    <row r="215" spans="1:30">
      <c r="A215">
        <v>6</v>
      </c>
      <c r="B215" t="s">
        <v>30</v>
      </c>
      <c r="C215">
        <v>2020</v>
      </c>
      <c r="D215">
        <v>1</v>
      </c>
      <c r="E215">
        <v>211</v>
      </c>
      <c r="F215" t="s">
        <v>112</v>
      </c>
      <c r="G215">
        <v>93</v>
      </c>
      <c r="H215" t="s">
        <v>32</v>
      </c>
      <c r="I215">
        <v>77</v>
      </c>
      <c r="J215" t="s">
        <v>51</v>
      </c>
      <c r="K215" t="s">
        <v>52</v>
      </c>
      <c r="L215">
        <v>1</v>
      </c>
      <c r="M215" t="s">
        <v>53</v>
      </c>
      <c r="N215">
        <v>20</v>
      </c>
      <c r="O215" t="s">
        <v>63</v>
      </c>
      <c r="P215">
        <v>7850</v>
      </c>
      <c r="Q215" t="s">
        <v>284</v>
      </c>
      <c r="R215">
        <v>1</v>
      </c>
      <c r="S215" t="s">
        <v>38</v>
      </c>
      <c r="T215" t="s">
        <v>285</v>
      </c>
      <c r="U215">
        <v>1</v>
      </c>
      <c r="V215" t="s">
        <v>286</v>
      </c>
      <c r="W215">
        <v>0</v>
      </c>
      <c r="Y215" s="1">
        <v>0</v>
      </c>
      <c r="AA215">
        <v>2000</v>
      </c>
      <c r="AB215">
        <v>1988</v>
      </c>
      <c r="AC215" s="1">
        <v>1830039635</v>
      </c>
      <c r="AD215" s="1">
        <v>1769490186</v>
      </c>
    </row>
    <row r="216" spans="1:30">
      <c r="A216">
        <v>6</v>
      </c>
      <c r="B216" t="s">
        <v>30</v>
      </c>
      <c r="C216">
        <v>2020</v>
      </c>
      <c r="D216">
        <v>1</v>
      </c>
      <c r="E216">
        <v>211</v>
      </c>
      <c r="F216" t="s">
        <v>112</v>
      </c>
      <c r="G216">
        <v>93</v>
      </c>
      <c r="H216" t="s">
        <v>32</v>
      </c>
      <c r="I216">
        <v>77</v>
      </c>
      <c r="J216" t="s">
        <v>51</v>
      </c>
      <c r="K216" t="s">
        <v>52</v>
      </c>
      <c r="L216">
        <v>1</v>
      </c>
      <c r="M216" t="s">
        <v>53</v>
      </c>
      <c r="N216">
        <v>20</v>
      </c>
      <c r="O216" t="s">
        <v>63</v>
      </c>
      <c r="P216">
        <v>7850</v>
      </c>
      <c r="Q216" t="s">
        <v>284</v>
      </c>
      <c r="R216">
        <v>3</v>
      </c>
      <c r="S216" t="s">
        <v>38</v>
      </c>
      <c r="T216" t="s">
        <v>287</v>
      </c>
      <c r="U216">
        <v>3</v>
      </c>
      <c r="V216" t="s">
        <v>288</v>
      </c>
      <c r="W216">
        <v>0</v>
      </c>
      <c r="Y216" s="1">
        <v>0</v>
      </c>
      <c r="AA216">
        <v>2000</v>
      </c>
      <c r="AB216">
        <v>1954</v>
      </c>
      <c r="AC216" s="1">
        <v>6187636450</v>
      </c>
      <c r="AD216" s="1">
        <v>5963663286</v>
      </c>
    </row>
    <row r="217" spans="1:30">
      <c r="A217">
        <v>6</v>
      </c>
      <c r="B217" t="s">
        <v>30</v>
      </c>
      <c r="C217">
        <v>2020</v>
      </c>
      <c r="D217">
        <v>1</v>
      </c>
      <c r="E217">
        <v>211</v>
      </c>
      <c r="F217" t="s">
        <v>112</v>
      </c>
      <c r="G217">
        <v>93</v>
      </c>
      <c r="H217" t="s">
        <v>32</v>
      </c>
      <c r="I217">
        <v>77</v>
      </c>
      <c r="J217" t="s">
        <v>51</v>
      </c>
      <c r="K217" t="s">
        <v>52</v>
      </c>
      <c r="L217">
        <v>1</v>
      </c>
      <c r="M217" t="s">
        <v>53</v>
      </c>
      <c r="N217">
        <v>20</v>
      </c>
      <c r="O217" t="s">
        <v>63</v>
      </c>
      <c r="P217">
        <v>7850</v>
      </c>
      <c r="Q217" t="s">
        <v>284</v>
      </c>
      <c r="R217">
        <v>6</v>
      </c>
      <c r="S217" t="s">
        <v>38</v>
      </c>
      <c r="T217" t="s">
        <v>289</v>
      </c>
      <c r="U217">
        <v>6</v>
      </c>
      <c r="V217" t="s">
        <v>290</v>
      </c>
      <c r="W217">
        <v>0</v>
      </c>
      <c r="Y217" s="1">
        <v>0</v>
      </c>
      <c r="AA217">
        <v>2.5</v>
      </c>
      <c r="AB217">
        <v>2.5</v>
      </c>
      <c r="AC217" s="1">
        <v>425991887</v>
      </c>
      <c r="AD217" s="1">
        <v>415860690</v>
      </c>
    </row>
    <row r="218" spans="1:30">
      <c r="A218">
        <v>6</v>
      </c>
      <c r="B218" t="s">
        <v>30</v>
      </c>
      <c r="C218">
        <v>2020</v>
      </c>
      <c r="D218">
        <v>1</v>
      </c>
      <c r="E218">
        <v>211</v>
      </c>
      <c r="F218" t="s">
        <v>112</v>
      </c>
      <c r="G218">
        <v>93</v>
      </c>
      <c r="H218" t="s">
        <v>32</v>
      </c>
      <c r="I218">
        <v>77</v>
      </c>
      <c r="J218" t="s">
        <v>51</v>
      </c>
      <c r="K218" t="s">
        <v>52</v>
      </c>
      <c r="L218">
        <v>1</v>
      </c>
      <c r="M218" t="s">
        <v>53</v>
      </c>
      <c r="N218">
        <v>20</v>
      </c>
      <c r="O218" t="s">
        <v>63</v>
      </c>
      <c r="P218">
        <v>7851</v>
      </c>
      <c r="Q218" t="s">
        <v>125</v>
      </c>
      <c r="R218">
        <v>1</v>
      </c>
      <c r="S218" t="s">
        <v>38</v>
      </c>
      <c r="T218" t="s">
        <v>291</v>
      </c>
      <c r="U218">
        <v>2</v>
      </c>
      <c r="V218" t="s">
        <v>292</v>
      </c>
      <c r="W218">
        <v>0</v>
      </c>
      <c r="Y218" s="1">
        <v>0</v>
      </c>
      <c r="AA218">
        <v>6</v>
      </c>
      <c r="AB218">
        <v>6</v>
      </c>
      <c r="AC218" s="1">
        <v>2857433527</v>
      </c>
      <c r="AD218" s="1">
        <v>2852184280</v>
      </c>
    </row>
    <row r="219" spans="1:30">
      <c r="A219">
        <v>6</v>
      </c>
      <c r="B219" t="s">
        <v>30</v>
      </c>
      <c r="C219">
        <v>2020</v>
      </c>
      <c r="D219">
        <v>1</v>
      </c>
      <c r="E219">
        <v>211</v>
      </c>
      <c r="F219" t="s">
        <v>112</v>
      </c>
      <c r="G219">
        <v>93</v>
      </c>
      <c r="H219" t="s">
        <v>32</v>
      </c>
      <c r="I219">
        <v>77</v>
      </c>
      <c r="J219" t="s">
        <v>51</v>
      </c>
      <c r="K219" t="s">
        <v>52</v>
      </c>
      <c r="L219">
        <v>1</v>
      </c>
      <c r="M219" t="s">
        <v>53</v>
      </c>
      <c r="N219">
        <v>20</v>
      </c>
      <c r="O219" t="s">
        <v>63</v>
      </c>
      <c r="P219">
        <v>7851</v>
      </c>
      <c r="Q219" t="s">
        <v>125</v>
      </c>
      <c r="R219">
        <v>3</v>
      </c>
      <c r="S219" t="s">
        <v>38</v>
      </c>
      <c r="T219" t="s">
        <v>293</v>
      </c>
      <c r="U219">
        <v>4</v>
      </c>
      <c r="V219" t="s">
        <v>294</v>
      </c>
      <c r="W219">
        <v>0</v>
      </c>
      <c r="Y219" s="1">
        <v>0</v>
      </c>
      <c r="AA219">
        <v>2</v>
      </c>
      <c r="AB219">
        <v>2</v>
      </c>
      <c r="AC219" s="1">
        <v>882967178</v>
      </c>
      <c r="AD219" s="1">
        <v>882967178</v>
      </c>
    </row>
    <row r="220" spans="1:30">
      <c r="A220">
        <v>6</v>
      </c>
      <c r="B220" t="s">
        <v>30</v>
      </c>
      <c r="C220">
        <v>2020</v>
      </c>
      <c r="D220">
        <v>1</v>
      </c>
      <c r="E220">
        <v>211</v>
      </c>
      <c r="F220" t="s">
        <v>112</v>
      </c>
      <c r="G220">
        <v>93</v>
      </c>
      <c r="H220" t="s">
        <v>32</v>
      </c>
      <c r="I220">
        <v>77</v>
      </c>
      <c r="J220" t="s">
        <v>51</v>
      </c>
      <c r="K220" t="s">
        <v>52</v>
      </c>
      <c r="L220">
        <v>1</v>
      </c>
      <c r="M220" t="s">
        <v>53</v>
      </c>
      <c r="N220">
        <v>20</v>
      </c>
      <c r="O220" t="s">
        <v>63</v>
      </c>
      <c r="P220">
        <v>7851</v>
      </c>
      <c r="Q220" t="s">
        <v>125</v>
      </c>
      <c r="R220">
        <v>5</v>
      </c>
      <c r="S220" t="s">
        <v>38</v>
      </c>
      <c r="T220" t="s">
        <v>295</v>
      </c>
      <c r="U220">
        <v>6</v>
      </c>
      <c r="V220" t="s">
        <v>296</v>
      </c>
      <c r="W220">
        <v>0</v>
      </c>
      <c r="Y220" s="1">
        <v>0</v>
      </c>
      <c r="AA220">
        <v>1</v>
      </c>
      <c r="AB220">
        <v>1</v>
      </c>
      <c r="AC220" s="1">
        <v>778286449</v>
      </c>
      <c r="AD220" s="1">
        <v>767566168</v>
      </c>
    </row>
    <row r="221" spans="1:30">
      <c r="A221">
        <v>6</v>
      </c>
      <c r="B221" t="s">
        <v>30</v>
      </c>
      <c r="C221">
        <v>2020</v>
      </c>
      <c r="D221">
        <v>1</v>
      </c>
      <c r="E221">
        <v>211</v>
      </c>
      <c r="F221" t="s">
        <v>112</v>
      </c>
      <c r="G221">
        <v>93</v>
      </c>
      <c r="H221" t="s">
        <v>32</v>
      </c>
      <c r="I221">
        <v>77</v>
      </c>
      <c r="J221" t="s">
        <v>51</v>
      </c>
      <c r="K221" t="s">
        <v>52</v>
      </c>
      <c r="L221">
        <v>1</v>
      </c>
      <c r="M221" t="s">
        <v>53</v>
      </c>
      <c r="N221">
        <v>20</v>
      </c>
      <c r="O221" t="s">
        <v>63</v>
      </c>
      <c r="P221">
        <v>7851</v>
      </c>
      <c r="Q221" t="s">
        <v>125</v>
      </c>
      <c r="R221">
        <v>6</v>
      </c>
      <c r="S221" t="s">
        <v>38</v>
      </c>
      <c r="T221" t="s">
        <v>297</v>
      </c>
      <c r="U221">
        <v>7</v>
      </c>
      <c r="V221" t="s">
        <v>298</v>
      </c>
      <c r="W221">
        <v>0</v>
      </c>
      <c r="Y221" s="1">
        <v>0</v>
      </c>
      <c r="AA221">
        <v>20</v>
      </c>
      <c r="AB221">
        <v>20</v>
      </c>
      <c r="AC221" s="1">
        <v>18900000</v>
      </c>
      <c r="AD221" s="1">
        <v>18900000</v>
      </c>
    </row>
    <row r="222" spans="1:30">
      <c r="A222">
        <v>6</v>
      </c>
      <c r="B222" t="s">
        <v>30</v>
      </c>
      <c r="C222">
        <v>2020</v>
      </c>
      <c r="D222">
        <v>1</v>
      </c>
      <c r="E222">
        <v>211</v>
      </c>
      <c r="F222" t="s">
        <v>112</v>
      </c>
      <c r="G222">
        <v>93</v>
      </c>
      <c r="H222" t="s">
        <v>32</v>
      </c>
      <c r="I222">
        <v>77</v>
      </c>
      <c r="J222" t="s">
        <v>51</v>
      </c>
      <c r="K222" t="s">
        <v>52</v>
      </c>
      <c r="L222">
        <v>1</v>
      </c>
      <c r="M222" t="s">
        <v>53</v>
      </c>
      <c r="N222">
        <v>20</v>
      </c>
      <c r="O222" t="s">
        <v>63</v>
      </c>
      <c r="P222">
        <v>7851</v>
      </c>
      <c r="Q222" t="s">
        <v>125</v>
      </c>
      <c r="R222">
        <v>7</v>
      </c>
      <c r="S222" t="s">
        <v>38</v>
      </c>
      <c r="T222" t="s">
        <v>299</v>
      </c>
      <c r="U222">
        <v>1</v>
      </c>
      <c r="V222" t="s">
        <v>127</v>
      </c>
      <c r="W222">
        <v>0</v>
      </c>
      <c r="Y222" s="1">
        <v>0</v>
      </c>
      <c r="AA222">
        <v>3000</v>
      </c>
      <c r="AB222">
        <v>2210</v>
      </c>
      <c r="AC222" s="1">
        <v>627182543</v>
      </c>
      <c r="AD222" s="1">
        <v>591200437</v>
      </c>
    </row>
    <row r="223" spans="1:30">
      <c r="A223">
        <v>6</v>
      </c>
      <c r="B223" t="s">
        <v>30</v>
      </c>
      <c r="C223">
        <v>2020</v>
      </c>
      <c r="D223">
        <v>1</v>
      </c>
      <c r="E223">
        <v>211</v>
      </c>
      <c r="F223" t="s">
        <v>112</v>
      </c>
      <c r="G223">
        <v>93</v>
      </c>
      <c r="H223" t="s">
        <v>32</v>
      </c>
      <c r="I223">
        <v>77</v>
      </c>
      <c r="J223" t="s">
        <v>51</v>
      </c>
      <c r="K223" t="s">
        <v>52</v>
      </c>
      <c r="L223">
        <v>1</v>
      </c>
      <c r="M223" t="s">
        <v>53</v>
      </c>
      <c r="N223">
        <v>20</v>
      </c>
      <c r="O223" t="s">
        <v>63</v>
      </c>
      <c r="P223">
        <v>7852</v>
      </c>
      <c r="Q223" t="s">
        <v>300</v>
      </c>
      <c r="R223">
        <v>1</v>
      </c>
      <c r="S223" t="s">
        <v>38</v>
      </c>
      <c r="T223" t="s">
        <v>301</v>
      </c>
      <c r="U223">
        <v>1</v>
      </c>
      <c r="V223" t="s">
        <v>302</v>
      </c>
      <c r="W223">
        <v>0</v>
      </c>
      <c r="Y223" s="1">
        <v>0</v>
      </c>
      <c r="AA223">
        <v>8741</v>
      </c>
      <c r="AB223">
        <v>8647</v>
      </c>
      <c r="AC223" s="1">
        <v>2840091114</v>
      </c>
      <c r="AD223" s="1">
        <v>2727384434</v>
      </c>
    </row>
    <row r="224" spans="1:30">
      <c r="A224">
        <v>6</v>
      </c>
      <c r="B224" t="s">
        <v>30</v>
      </c>
      <c r="C224">
        <v>2020</v>
      </c>
      <c r="D224">
        <v>1</v>
      </c>
      <c r="E224">
        <v>211</v>
      </c>
      <c r="F224" t="s">
        <v>112</v>
      </c>
      <c r="G224">
        <v>93</v>
      </c>
      <c r="H224" t="s">
        <v>32</v>
      </c>
      <c r="I224">
        <v>77</v>
      </c>
      <c r="J224" t="s">
        <v>51</v>
      </c>
      <c r="K224" t="s">
        <v>52</v>
      </c>
      <c r="L224">
        <v>1</v>
      </c>
      <c r="M224" t="s">
        <v>53</v>
      </c>
      <c r="N224">
        <v>20</v>
      </c>
      <c r="O224" t="s">
        <v>63</v>
      </c>
      <c r="P224">
        <v>7852</v>
      </c>
      <c r="Q224" t="s">
        <v>300</v>
      </c>
      <c r="R224">
        <v>2</v>
      </c>
      <c r="S224" t="s">
        <v>38</v>
      </c>
      <c r="T224" t="s">
        <v>303</v>
      </c>
      <c r="U224">
        <v>2</v>
      </c>
      <c r="V224" t="s">
        <v>304</v>
      </c>
      <c r="W224">
        <v>0</v>
      </c>
      <c r="Y224" s="1">
        <v>0</v>
      </c>
      <c r="AA224">
        <v>845</v>
      </c>
      <c r="AB224">
        <v>928</v>
      </c>
      <c r="AC224" s="1">
        <v>3559296324</v>
      </c>
      <c r="AD224" s="1">
        <v>3483572057</v>
      </c>
    </row>
    <row r="225" spans="1:30">
      <c r="A225">
        <v>6</v>
      </c>
      <c r="B225" t="s">
        <v>30</v>
      </c>
      <c r="C225">
        <v>2020</v>
      </c>
      <c r="D225">
        <v>1</v>
      </c>
      <c r="E225">
        <v>211</v>
      </c>
      <c r="F225" t="s">
        <v>112</v>
      </c>
      <c r="G225">
        <v>93</v>
      </c>
      <c r="H225" t="s">
        <v>32</v>
      </c>
      <c r="I225">
        <v>77</v>
      </c>
      <c r="J225" t="s">
        <v>51</v>
      </c>
      <c r="K225" t="s">
        <v>52</v>
      </c>
      <c r="L225">
        <v>1</v>
      </c>
      <c r="M225" t="s">
        <v>53</v>
      </c>
      <c r="N225">
        <v>20</v>
      </c>
      <c r="O225" t="s">
        <v>63</v>
      </c>
      <c r="P225">
        <v>7852</v>
      </c>
      <c r="Q225" t="s">
        <v>300</v>
      </c>
      <c r="R225">
        <v>3</v>
      </c>
      <c r="S225" t="s">
        <v>38</v>
      </c>
      <c r="T225" t="s">
        <v>305</v>
      </c>
      <c r="U225">
        <v>3</v>
      </c>
      <c r="V225" t="s">
        <v>306</v>
      </c>
      <c r="W225">
        <v>0</v>
      </c>
      <c r="Y225" s="1">
        <v>0</v>
      </c>
      <c r="AA225">
        <v>27000</v>
      </c>
      <c r="AB225">
        <v>29671</v>
      </c>
      <c r="AC225" s="1">
        <v>455042808</v>
      </c>
      <c r="AD225" s="1">
        <v>405767800</v>
      </c>
    </row>
    <row r="226" spans="1:30">
      <c r="A226">
        <v>6</v>
      </c>
      <c r="B226" t="s">
        <v>30</v>
      </c>
      <c r="C226">
        <v>2020</v>
      </c>
      <c r="D226">
        <v>1</v>
      </c>
      <c r="E226">
        <v>211</v>
      </c>
      <c r="F226" t="s">
        <v>112</v>
      </c>
      <c r="G226">
        <v>93</v>
      </c>
      <c r="H226" t="s">
        <v>32</v>
      </c>
      <c r="I226">
        <v>77</v>
      </c>
      <c r="J226" t="s">
        <v>51</v>
      </c>
      <c r="K226" t="s">
        <v>52</v>
      </c>
      <c r="L226">
        <v>1</v>
      </c>
      <c r="M226" t="s">
        <v>53</v>
      </c>
      <c r="N226">
        <v>20</v>
      </c>
      <c r="O226" t="s">
        <v>63</v>
      </c>
      <c r="P226">
        <v>7853</v>
      </c>
      <c r="Q226" t="s">
        <v>113</v>
      </c>
      <c r="R226">
        <v>1</v>
      </c>
      <c r="S226" t="s">
        <v>38</v>
      </c>
      <c r="T226" t="s">
        <v>307</v>
      </c>
      <c r="U226">
        <v>2</v>
      </c>
      <c r="V226" t="s">
        <v>308</v>
      </c>
      <c r="W226">
        <v>0</v>
      </c>
      <c r="Y226" s="1">
        <v>0</v>
      </c>
      <c r="AA226">
        <v>4</v>
      </c>
      <c r="AB226">
        <v>4</v>
      </c>
      <c r="AC226" s="1">
        <v>370912147</v>
      </c>
      <c r="AD226" s="1">
        <v>370365952</v>
      </c>
    </row>
    <row r="227" spans="1:30">
      <c r="A227">
        <v>6</v>
      </c>
      <c r="B227" t="s">
        <v>30</v>
      </c>
      <c r="C227">
        <v>2020</v>
      </c>
      <c r="D227">
        <v>1</v>
      </c>
      <c r="E227">
        <v>211</v>
      </c>
      <c r="F227" t="s">
        <v>112</v>
      </c>
      <c r="G227">
        <v>93</v>
      </c>
      <c r="H227" t="s">
        <v>32</v>
      </c>
      <c r="I227">
        <v>77</v>
      </c>
      <c r="J227" t="s">
        <v>51</v>
      </c>
      <c r="K227" t="s">
        <v>52</v>
      </c>
      <c r="L227">
        <v>1</v>
      </c>
      <c r="M227" t="s">
        <v>53</v>
      </c>
      <c r="N227">
        <v>20</v>
      </c>
      <c r="O227" t="s">
        <v>63</v>
      </c>
      <c r="P227">
        <v>7853</v>
      </c>
      <c r="Q227" t="s">
        <v>113</v>
      </c>
      <c r="R227">
        <v>3</v>
      </c>
      <c r="S227" t="s">
        <v>38</v>
      </c>
      <c r="T227" t="s">
        <v>309</v>
      </c>
      <c r="U227">
        <v>5</v>
      </c>
      <c r="V227" t="s">
        <v>310</v>
      </c>
      <c r="W227">
        <v>0</v>
      </c>
      <c r="Y227" s="1">
        <v>0</v>
      </c>
      <c r="AA227">
        <v>100</v>
      </c>
      <c r="AB227">
        <v>100</v>
      </c>
      <c r="AC227" s="1">
        <v>31303986777</v>
      </c>
      <c r="AD227" s="1">
        <v>21370131055</v>
      </c>
    </row>
    <row r="228" spans="1:30">
      <c r="A228">
        <v>6</v>
      </c>
      <c r="B228" t="s">
        <v>30</v>
      </c>
      <c r="C228">
        <v>2020</v>
      </c>
      <c r="D228">
        <v>1</v>
      </c>
      <c r="E228">
        <v>211</v>
      </c>
      <c r="F228" t="s">
        <v>112</v>
      </c>
      <c r="G228">
        <v>93</v>
      </c>
      <c r="H228" t="s">
        <v>32</v>
      </c>
      <c r="I228">
        <v>77</v>
      </c>
      <c r="J228" t="s">
        <v>51</v>
      </c>
      <c r="K228" t="s">
        <v>52</v>
      </c>
      <c r="L228">
        <v>1</v>
      </c>
      <c r="M228" t="s">
        <v>53</v>
      </c>
      <c r="N228">
        <v>20</v>
      </c>
      <c r="O228" t="s">
        <v>63</v>
      </c>
      <c r="P228">
        <v>7853</v>
      </c>
      <c r="Q228" t="s">
        <v>113</v>
      </c>
      <c r="R228">
        <v>4</v>
      </c>
      <c r="S228" t="s">
        <v>38</v>
      </c>
      <c r="T228" t="s">
        <v>311</v>
      </c>
      <c r="U228">
        <v>6</v>
      </c>
      <c r="V228" t="s">
        <v>312</v>
      </c>
      <c r="W228">
        <v>0</v>
      </c>
      <c r="Y228" s="1">
        <v>0</v>
      </c>
      <c r="AA228">
        <v>10</v>
      </c>
      <c r="AB228">
        <v>10</v>
      </c>
      <c r="AC228" s="1">
        <v>72000000</v>
      </c>
      <c r="AD228" s="1">
        <v>72000000</v>
      </c>
    </row>
    <row r="229" spans="1:30">
      <c r="A229">
        <v>6</v>
      </c>
      <c r="B229" t="s">
        <v>30</v>
      </c>
      <c r="C229">
        <v>2020</v>
      </c>
      <c r="D229">
        <v>1</v>
      </c>
      <c r="E229">
        <v>211</v>
      </c>
      <c r="F229" t="s">
        <v>112</v>
      </c>
      <c r="G229">
        <v>93</v>
      </c>
      <c r="H229" t="s">
        <v>32</v>
      </c>
      <c r="I229">
        <v>77</v>
      </c>
      <c r="J229" t="s">
        <v>51</v>
      </c>
      <c r="K229" t="s">
        <v>52</v>
      </c>
      <c r="L229">
        <v>1</v>
      </c>
      <c r="M229" t="s">
        <v>53</v>
      </c>
      <c r="N229">
        <v>20</v>
      </c>
      <c r="O229" t="s">
        <v>63</v>
      </c>
      <c r="P229">
        <v>7853</v>
      </c>
      <c r="Q229" t="s">
        <v>113</v>
      </c>
      <c r="R229">
        <v>5</v>
      </c>
      <c r="S229" t="s">
        <v>38</v>
      </c>
      <c r="T229" t="s">
        <v>313</v>
      </c>
      <c r="U229">
        <v>1</v>
      </c>
      <c r="V229" t="s">
        <v>153</v>
      </c>
      <c r="W229">
        <v>0</v>
      </c>
      <c r="Y229" s="1">
        <v>0</v>
      </c>
      <c r="AA229">
        <v>0</v>
      </c>
      <c r="AB229">
        <v>0</v>
      </c>
      <c r="AC229" s="1">
        <v>359221801</v>
      </c>
      <c r="AD229" s="1">
        <v>334523882</v>
      </c>
    </row>
    <row r="230" spans="1:30">
      <c r="A230">
        <v>6</v>
      </c>
      <c r="B230" t="s">
        <v>30</v>
      </c>
      <c r="C230">
        <v>2020</v>
      </c>
      <c r="D230">
        <v>1</v>
      </c>
      <c r="E230">
        <v>211</v>
      </c>
      <c r="F230" t="s">
        <v>112</v>
      </c>
      <c r="G230">
        <v>93</v>
      </c>
      <c r="H230" t="s">
        <v>32</v>
      </c>
      <c r="I230">
        <v>77</v>
      </c>
      <c r="J230" t="s">
        <v>51</v>
      </c>
      <c r="K230" t="s">
        <v>52</v>
      </c>
      <c r="L230">
        <v>1</v>
      </c>
      <c r="M230" t="s">
        <v>53</v>
      </c>
      <c r="N230">
        <v>20</v>
      </c>
      <c r="O230" t="s">
        <v>63</v>
      </c>
      <c r="P230">
        <v>7853</v>
      </c>
      <c r="Q230" t="s">
        <v>113</v>
      </c>
      <c r="R230">
        <v>6</v>
      </c>
      <c r="S230" t="s">
        <v>38</v>
      </c>
      <c r="T230" t="s">
        <v>314</v>
      </c>
      <c r="U230">
        <v>4</v>
      </c>
      <c r="V230" t="s">
        <v>116</v>
      </c>
      <c r="W230">
        <v>0</v>
      </c>
      <c r="Y230" s="1">
        <v>0</v>
      </c>
      <c r="AA230">
        <v>0</v>
      </c>
      <c r="AB230">
        <v>0</v>
      </c>
      <c r="AC230" s="1">
        <v>1165535452</v>
      </c>
      <c r="AD230" s="1">
        <v>1095686645</v>
      </c>
    </row>
    <row r="231" spans="1:30">
      <c r="A231">
        <v>6</v>
      </c>
      <c r="B231" t="s">
        <v>30</v>
      </c>
      <c r="C231">
        <v>2020</v>
      </c>
      <c r="D231">
        <v>1</v>
      </c>
      <c r="E231">
        <v>211</v>
      </c>
      <c r="F231" t="s">
        <v>112</v>
      </c>
      <c r="G231">
        <v>93</v>
      </c>
      <c r="H231" t="s">
        <v>32</v>
      </c>
      <c r="I231">
        <v>77</v>
      </c>
      <c r="J231" t="s">
        <v>51</v>
      </c>
      <c r="K231" t="s">
        <v>52</v>
      </c>
      <c r="L231">
        <v>1</v>
      </c>
      <c r="M231" t="s">
        <v>53</v>
      </c>
      <c r="N231">
        <v>20</v>
      </c>
      <c r="O231" t="s">
        <v>63</v>
      </c>
      <c r="P231">
        <v>7854</v>
      </c>
      <c r="Q231" t="s">
        <v>121</v>
      </c>
      <c r="R231">
        <v>1</v>
      </c>
      <c r="S231" t="s">
        <v>38</v>
      </c>
      <c r="T231" t="s">
        <v>315</v>
      </c>
      <c r="U231">
        <v>2</v>
      </c>
      <c r="V231" t="s">
        <v>316</v>
      </c>
      <c r="W231">
        <v>0</v>
      </c>
      <c r="Y231" s="1">
        <v>0</v>
      </c>
      <c r="AA231">
        <v>10</v>
      </c>
      <c r="AB231">
        <v>10</v>
      </c>
      <c r="AC231" s="1">
        <v>270140000</v>
      </c>
      <c r="AD231" s="1">
        <v>270140000</v>
      </c>
    </row>
    <row r="232" spans="1:30">
      <c r="A232">
        <v>6</v>
      </c>
      <c r="B232" t="s">
        <v>30</v>
      </c>
      <c r="C232">
        <v>2020</v>
      </c>
      <c r="D232">
        <v>1</v>
      </c>
      <c r="E232">
        <v>211</v>
      </c>
      <c r="F232" t="s">
        <v>112</v>
      </c>
      <c r="G232">
        <v>93</v>
      </c>
      <c r="H232" t="s">
        <v>32</v>
      </c>
      <c r="I232">
        <v>77</v>
      </c>
      <c r="J232" t="s">
        <v>51</v>
      </c>
      <c r="K232" t="s">
        <v>52</v>
      </c>
      <c r="L232">
        <v>1</v>
      </c>
      <c r="M232" t="s">
        <v>53</v>
      </c>
      <c r="N232">
        <v>20</v>
      </c>
      <c r="O232" t="s">
        <v>63</v>
      </c>
      <c r="P232">
        <v>7854</v>
      </c>
      <c r="Q232" t="s">
        <v>121</v>
      </c>
      <c r="R232">
        <v>2</v>
      </c>
      <c r="S232" t="s">
        <v>38</v>
      </c>
      <c r="T232" t="s">
        <v>317</v>
      </c>
      <c r="U232">
        <v>3</v>
      </c>
      <c r="V232" t="s">
        <v>318</v>
      </c>
      <c r="W232">
        <v>0</v>
      </c>
      <c r="Y232" s="1">
        <v>0</v>
      </c>
      <c r="AA232">
        <v>30</v>
      </c>
      <c r="AB232">
        <v>30</v>
      </c>
      <c r="AC232" s="1">
        <v>226107000</v>
      </c>
      <c r="AD232" s="1">
        <v>226107000</v>
      </c>
    </row>
    <row r="233" spans="1:30">
      <c r="A233">
        <v>6</v>
      </c>
      <c r="B233" t="s">
        <v>30</v>
      </c>
      <c r="C233">
        <v>2020</v>
      </c>
      <c r="D233">
        <v>1</v>
      </c>
      <c r="E233">
        <v>211</v>
      </c>
      <c r="F233" t="s">
        <v>112</v>
      </c>
      <c r="G233">
        <v>93</v>
      </c>
      <c r="H233" t="s">
        <v>32</v>
      </c>
      <c r="I233">
        <v>77</v>
      </c>
      <c r="J233" t="s">
        <v>51</v>
      </c>
      <c r="K233" t="s">
        <v>52</v>
      </c>
      <c r="L233">
        <v>1</v>
      </c>
      <c r="M233" t="s">
        <v>53</v>
      </c>
      <c r="N233">
        <v>20</v>
      </c>
      <c r="O233" t="s">
        <v>63</v>
      </c>
      <c r="P233">
        <v>7854</v>
      </c>
      <c r="Q233" t="s">
        <v>121</v>
      </c>
      <c r="R233">
        <v>5</v>
      </c>
      <c r="S233" t="s">
        <v>38</v>
      </c>
      <c r="T233" t="s">
        <v>319</v>
      </c>
      <c r="U233">
        <v>6</v>
      </c>
      <c r="V233" t="s">
        <v>320</v>
      </c>
      <c r="W233">
        <v>0</v>
      </c>
      <c r="Y233" s="1">
        <v>0</v>
      </c>
      <c r="AA233">
        <v>1</v>
      </c>
      <c r="AB233">
        <v>1</v>
      </c>
      <c r="AC233" s="1">
        <v>57065000</v>
      </c>
      <c r="AD233" s="1">
        <v>57065000</v>
      </c>
    </row>
    <row r="234" spans="1:30">
      <c r="A234">
        <v>6</v>
      </c>
      <c r="B234" t="s">
        <v>30</v>
      </c>
      <c r="C234">
        <v>2020</v>
      </c>
      <c r="D234">
        <v>1</v>
      </c>
      <c r="E234">
        <v>211</v>
      </c>
      <c r="F234" t="s">
        <v>112</v>
      </c>
      <c r="G234">
        <v>93</v>
      </c>
      <c r="H234" t="s">
        <v>32</v>
      </c>
      <c r="I234">
        <v>77</v>
      </c>
      <c r="J234" t="s">
        <v>51</v>
      </c>
      <c r="K234" t="s">
        <v>52</v>
      </c>
      <c r="L234">
        <v>1</v>
      </c>
      <c r="M234" t="s">
        <v>53</v>
      </c>
      <c r="N234">
        <v>20</v>
      </c>
      <c r="O234" t="s">
        <v>63</v>
      </c>
      <c r="P234">
        <v>7855</v>
      </c>
      <c r="Q234" t="s">
        <v>321</v>
      </c>
      <c r="R234">
        <v>1</v>
      </c>
      <c r="S234" t="s">
        <v>38</v>
      </c>
      <c r="T234" t="s">
        <v>322</v>
      </c>
      <c r="U234">
        <v>1</v>
      </c>
      <c r="V234" t="s">
        <v>323</v>
      </c>
      <c r="W234">
        <v>0</v>
      </c>
      <c r="Y234" s="1">
        <v>0</v>
      </c>
      <c r="AA234">
        <v>0.1</v>
      </c>
      <c r="AB234">
        <v>0.1</v>
      </c>
      <c r="AC234" s="1">
        <v>51150000</v>
      </c>
      <c r="AD234" s="1">
        <v>41850000</v>
      </c>
    </row>
    <row r="235" spans="1:30">
      <c r="A235">
        <v>6</v>
      </c>
      <c r="B235" t="s">
        <v>30</v>
      </c>
      <c r="C235">
        <v>2020</v>
      </c>
      <c r="D235">
        <v>1</v>
      </c>
      <c r="E235">
        <v>211</v>
      </c>
      <c r="F235" t="s">
        <v>112</v>
      </c>
      <c r="G235">
        <v>93</v>
      </c>
      <c r="H235" t="s">
        <v>32</v>
      </c>
      <c r="I235">
        <v>77</v>
      </c>
      <c r="J235" t="s">
        <v>51</v>
      </c>
      <c r="K235" t="s">
        <v>52</v>
      </c>
      <c r="L235">
        <v>1</v>
      </c>
      <c r="M235" t="s">
        <v>53</v>
      </c>
      <c r="N235">
        <v>20</v>
      </c>
      <c r="O235" t="s">
        <v>63</v>
      </c>
      <c r="P235">
        <v>7855</v>
      </c>
      <c r="Q235" t="s">
        <v>321</v>
      </c>
      <c r="R235">
        <v>2</v>
      </c>
      <c r="S235" t="s">
        <v>38</v>
      </c>
      <c r="T235" t="s">
        <v>324</v>
      </c>
      <c r="U235">
        <v>2</v>
      </c>
      <c r="V235" t="s">
        <v>325</v>
      </c>
      <c r="W235">
        <v>0</v>
      </c>
      <c r="Y235" s="1">
        <v>0</v>
      </c>
      <c r="AA235">
        <v>5</v>
      </c>
      <c r="AB235">
        <v>5</v>
      </c>
      <c r="AC235" s="1">
        <v>23250000</v>
      </c>
      <c r="AD235" s="1">
        <v>18600000</v>
      </c>
    </row>
    <row r="236" spans="1:30">
      <c r="A236">
        <v>6</v>
      </c>
      <c r="B236" t="s">
        <v>30</v>
      </c>
      <c r="C236">
        <v>2020</v>
      </c>
      <c r="D236">
        <v>1</v>
      </c>
      <c r="E236">
        <v>211</v>
      </c>
      <c r="F236" t="s">
        <v>112</v>
      </c>
      <c r="G236">
        <v>93</v>
      </c>
      <c r="H236" t="s">
        <v>32</v>
      </c>
      <c r="I236">
        <v>77</v>
      </c>
      <c r="J236" t="s">
        <v>51</v>
      </c>
      <c r="K236" t="s">
        <v>52</v>
      </c>
      <c r="L236">
        <v>1</v>
      </c>
      <c r="M236" t="s">
        <v>53</v>
      </c>
      <c r="N236">
        <v>20</v>
      </c>
      <c r="O236" t="s">
        <v>63</v>
      </c>
      <c r="P236">
        <v>7855</v>
      </c>
      <c r="Q236" t="s">
        <v>321</v>
      </c>
      <c r="R236">
        <v>3</v>
      </c>
      <c r="S236" t="s">
        <v>38</v>
      </c>
      <c r="T236" t="s">
        <v>326</v>
      </c>
      <c r="U236">
        <v>3</v>
      </c>
      <c r="V236" t="s">
        <v>327</v>
      </c>
      <c r="W236">
        <v>0</v>
      </c>
      <c r="Y236" s="1">
        <v>0</v>
      </c>
      <c r="AA236">
        <v>18</v>
      </c>
      <c r="AB236">
        <v>18</v>
      </c>
      <c r="AC236" s="1">
        <v>55485000</v>
      </c>
      <c r="AD236" s="1">
        <v>55485000</v>
      </c>
    </row>
    <row r="237" spans="1:30">
      <c r="A237">
        <v>6</v>
      </c>
      <c r="B237" t="s">
        <v>30</v>
      </c>
      <c r="C237">
        <v>2020</v>
      </c>
      <c r="D237">
        <v>1</v>
      </c>
      <c r="E237">
        <v>211</v>
      </c>
      <c r="F237" t="s">
        <v>112</v>
      </c>
      <c r="G237">
        <v>93</v>
      </c>
      <c r="H237" t="s">
        <v>32</v>
      </c>
      <c r="I237">
        <v>77</v>
      </c>
      <c r="J237" t="s">
        <v>51</v>
      </c>
      <c r="K237" t="s">
        <v>52</v>
      </c>
      <c r="L237">
        <v>1</v>
      </c>
      <c r="M237" t="s">
        <v>53</v>
      </c>
      <c r="N237">
        <v>20</v>
      </c>
      <c r="O237" t="s">
        <v>63</v>
      </c>
      <c r="P237">
        <v>7855</v>
      </c>
      <c r="Q237" t="s">
        <v>321</v>
      </c>
      <c r="R237">
        <v>4</v>
      </c>
      <c r="S237" t="s">
        <v>38</v>
      </c>
      <c r="T237" t="s">
        <v>328</v>
      </c>
      <c r="U237">
        <v>4</v>
      </c>
      <c r="V237" t="s">
        <v>329</v>
      </c>
      <c r="W237">
        <v>0</v>
      </c>
      <c r="Y237" s="1">
        <v>0</v>
      </c>
      <c r="AA237">
        <v>100</v>
      </c>
      <c r="AB237">
        <v>100</v>
      </c>
      <c r="AC237" s="1">
        <v>182835207</v>
      </c>
      <c r="AD237" s="1">
        <v>163915207</v>
      </c>
    </row>
    <row r="238" spans="1:30">
      <c r="A238">
        <v>6</v>
      </c>
      <c r="B238" t="s">
        <v>30</v>
      </c>
      <c r="C238">
        <v>2020</v>
      </c>
      <c r="D238">
        <v>1</v>
      </c>
      <c r="E238">
        <v>211</v>
      </c>
      <c r="F238" t="s">
        <v>112</v>
      </c>
      <c r="G238">
        <v>93</v>
      </c>
      <c r="H238" t="s">
        <v>32</v>
      </c>
      <c r="I238">
        <v>77</v>
      </c>
      <c r="J238" t="s">
        <v>51</v>
      </c>
      <c r="K238" t="s">
        <v>52</v>
      </c>
      <c r="L238">
        <v>2</v>
      </c>
      <c r="M238" t="s">
        <v>330</v>
      </c>
      <c r="N238">
        <v>32</v>
      </c>
      <c r="O238" t="s">
        <v>331</v>
      </c>
      <c r="P238">
        <v>7856</v>
      </c>
      <c r="Q238" t="s">
        <v>332</v>
      </c>
      <c r="R238">
        <v>1</v>
      </c>
      <c r="S238" t="s">
        <v>38</v>
      </c>
      <c r="T238" t="s">
        <v>333</v>
      </c>
      <c r="U238">
        <v>1</v>
      </c>
      <c r="V238" t="s">
        <v>334</v>
      </c>
      <c r="W238">
        <v>0</v>
      </c>
      <c r="Y238" s="1">
        <v>0</v>
      </c>
      <c r="AA238">
        <v>100</v>
      </c>
      <c r="AB238">
        <v>62</v>
      </c>
      <c r="AC238" s="1">
        <v>1868648248</v>
      </c>
      <c r="AD238" s="1">
        <v>1832940287</v>
      </c>
    </row>
    <row r="239" spans="1:30">
      <c r="A239">
        <v>6</v>
      </c>
      <c r="B239" t="s">
        <v>30</v>
      </c>
      <c r="C239">
        <v>2020</v>
      </c>
      <c r="D239">
        <v>1</v>
      </c>
      <c r="E239">
        <v>211</v>
      </c>
      <c r="F239" t="s">
        <v>112</v>
      </c>
      <c r="G239">
        <v>93</v>
      </c>
      <c r="H239" t="s">
        <v>32</v>
      </c>
      <c r="I239">
        <v>77</v>
      </c>
      <c r="J239" t="s">
        <v>51</v>
      </c>
      <c r="K239" t="s">
        <v>52</v>
      </c>
      <c r="L239">
        <v>2</v>
      </c>
      <c r="M239" t="s">
        <v>330</v>
      </c>
      <c r="N239">
        <v>32</v>
      </c>
      <c r="O239" t="s">
        <v>331</v>
      </c>
      <c r="P239">
        <v>7856</v>
      </c>
      <c r="Q239" t="s">
        <v>332</v>
      </c>
      <c r="R239">
        <v>4</v>
      </c>
      <c r="S239" t="s">
        <v>38</v>
      </c>
      <c r="T239" t="s">
        <v>335</v>
      </c>
      <c r="U239">
        <v>4</v>
      </c>
      <c r="V239" t="s">
        <v>336</v>
      </c>
      <c r="W239">
        <v>0</v>
      </c>
      <c r="Y239" s="1">
        <v>0</v>
      </c>
      <c r="AA239">
        <v>100</v>
      </c>
      <c r="AB239">
        <v>85.04</v>
      </c>
      <c r="AC239" s="1">
        <v>18334333067</v>
      </c>
      <c r="AD239" s="1">
        <v>14187295491</v>
      </c>
    </row>
    <row r="240" spans="1:30">
      <c r="A240">
        <v>6</v>
      </c>
      <c r="B240" t="s">
        <v>30</v>
      </c>
      <c r="C240">
        <v>2020</v>
      </c>
      <c r="D240">
        <v>1</v>
      </c>
      <c r="E240">
        <v>211</v>
      </c>
      <c r="F240" t="s">
        <v>112</v>
      </c>
      <c r="G240">
        <v>93</v>
      </c>
      <c r="H240" t="s">
        <v>32</v>
      </c>
      <c r="I240">
        <v>98</v>
      </c>
      <c r="J240" t="s">
        <v>337</v>
      </c>
      <c r="K240" t="s">
        <v>52</v>
      </c>
      <c r="L240">
        <v>1</v>
      </c>
      <c r="M240" t="s">
        <v>53</v>
      </c>
      <c r="N240">
        <v>20</v>
      </c>
      <c r="O240" t="s">
        <v>63</v>
      </c>
      <c r="P240">
        <v>7853</v>
      </c>
      <c r="Q240" t="s">
        <v>113</v>
      </c>
      <c r="R240">
        <v>30055</v>
      </c>
      <c r="S240" t="s">
        <v>114</v>
      </c>
      <c r="T240" t="s">
        <v>338</v>
      </c>
      <c r="U240">
        <v>1</v>
      </c>
      <c r="V240" t="s">
        <v>153</v>
      </c>
      <c r="W240">
        <v>0</v>
      </c>
      <c r="Y240" s="1">
        <v>0</v>
      </c>
      <c r="AA240">
        <v>1</v>
      </c>
      <c r="AB240">
        <v>1</v>
      </c>
      <c r="AC240" s="1">
        <v>469368402</v>
      </c>
      <c r="AD240" s="1">
        <v>446283684</v>
      </c>
    </row>
    <row r="241" spans="1:30">
      <c r="A241">
        <v>6</v>
      </c>
      <c r="B241" t="s">
        <v>30</v>
      </c>
      <c r="C241">
        <v>2020</v>
      </c>
      <c r="D241">
        <v>1</v>
      </c>
      <c r="E241">
        <v>211</v>
      </c>
      <c r="F241" t="s">
        <v>112</v>
      </c>
      <c r="G241">
        <v>93</v>
      </c>
      <c r="H241" t="s">
        <v>32</v>
      </c>
      <c r="I241">
        <v>98</v>
      </c>
      <c r="J241" t="s">
        <v>337</v>
      </c>
      <c r="K241" t="s">
        <v>52</v>
      </c>
      <c r="L241">
        <v>1</v>
      </c>
      <c r="M241" t="s">
        <v>53</v>
      </c>
      <c r="N241">
        <v>20</v>
      </c>
      <c r="O241" t="s">
        <v>63</v>
      </c>
      <c r="P241">
        <v>7853</v>
      </c>
      <c r="Q241" t="s">
        <v>113</v>
      </c>
      <c r="R241">
        <v>30055</v>
      </c>
      <c r="S241" t="s">
        <v>114</v>
      </c>
      <c r="T241" t="s">
        <v>338</v>
      </c>
      <c r="U241">
        <v>4</v>
      </c>
      <c r="V241" t="s">
        <v>116</v>
      </c>
      <c r="W241">
        <v>0</v>
      </c>
      <c r="Y241" s="1">
        <v>0</v>
      </c>
      <c r="AA241">
        <v>1</v>
      </c>
      <c r="AB241">
        <v>1</v>
      </c>
      <c r="AC241" s="1">
        <v>586861534</v>
      </c>
      <c r="AD241" s="1">
        <v>553126812</v>
      </c>
    </row>
    <row r="242" spans="1:30">
      <c r="A242">
        <v>6</v>
      </c>
      <c r="B242" t="s">
        <v>30</v>
      </c>
      <c r="C242">
        <v>2020</v>
      </c>
      <c r="D242">
        <v>1</v>
      </c>
      <c r="E242">
        <v>222</v>
      </c>
      <c r="F242" t="s">
        <v>339</v>
      </c>
      <c r="G242">
        <v>93</v>
      </c>
      <c r="H242" t="s">
        <v>32</v>
      </c>
      <c r="I242">
        <v>1</v>
      </c>
      <c r="J242" t="s">
        <v>33</v>
      </c>
      <c r="K242" t="s">
        <v>34</v>
      </c>
      <c r="L242">
        <v>1</v>
      </c>
      <c r="M242" t="s">
        <v>53</v>
      </c>
      <c r="N242">
        <v>12</v>
      </c>
      <c r="O242" t="s">
        <v>340</v>
      </c>
      <c r="P242">
        <v>7617</v>
      </c>
      <c r="Q242" t="s">
        <v>341</v>
      </c>
      <c r="R242">
        <v>1</v>
      </c>
      <c r="S242" t="s">
        <v>38</v>
      </c>
      <c r="T242" t="s">
        <v>342</v>
      </c>
      <c r="U242">
        <v>1</v>
      </c>
      <c r="V242" t="s">
        <v>343</v>
      </c>
      <c r="W242">
        <v>0</v>
      </c>
      <c r="Y242" s="1">
        <v>0</v>
      </c>
      <c r="AA242">
        <v>620</v>
      </c>
      <c r="AB242">
        <v>620</v>
      </c>
      <c r="AC242" s="1">
        <v>101652156</v>
      </c>
      <c r="AD242" s="1">
        <v>101652156</v>
      </c>
    </row>
    <row r="243" spans="1:30">
      <c r="A243">
        <v>6</v>
      </c>
      <c r="B243" t="s">
        <v>30</v>
      </c>
      <c r="C243">
        <v>2020</v>
      </c>
      <c r="D243">
        <v>1</v>
      </c>
      <c r="E243">
        <v>222</v>
      </c>
      <c r="F243" t="s">
        <v>339</v>
      </c>
      <c r="G243">
        <v>93</v>
      </c>
      <c r="H243" t="s">
        <v>32</v>
      </c>
      <c r="I243">
        <v>1</v>
      </c>
      <c r="J243" t="s">
        <v>33</v>
      </c>
      <c r="K243" t="s">
        <v>34</v>
      </c>
      <c r="L243">
        <v>1</v>
      </c>
      <c r="M243" t="s">
        <v>53</v>
      </c>
      <c r="N243">
        <v>12</v>
      </c>
      <c r="O243" t="s">
        <v>340</v>
      </c>
      <c r="P243">
        <v>7617</v>
      </c>
      <c r="Q243" t="s">
        <v>341</v>
      </c>
      <c r="R243">
        <v>1</v>
      </c>
      <c r="S243" t="s">
        <v>38</v>
      </c>
      <c r="T243" t="s">
        <v>342</v>
      </c>
      <c r="U243">
        <v>3</v>
      </c>
      <c r="V243" t="s">
        <v>344</v>
      </c>
      <c r="W243">
        <v>0</v>
      </c>
      <c r="Y243" s="1">
        <v>0</v>
      </c>
      <c r="AA243">
        <v>68</v>
      </c>
      <c r="AB243">
        <v>68</v>
      </c>
      <c r="AC243" s="1">
        <v>21319500</v>
      </c>
      <c r="AD243" s="1">
        <v>21319500</v>
      </c>
    </row>
    <row r="244" spans="1:30">
      <c r="A244">
        <v>6</v>
      </c>
      <c r="B244" t="s">
        <v>30</v>
      </c>
      <c r="C244">
        <v>2020</v>
      </c>
      <c r="D244">
        <v>1</v>
      </c>
      <c r="E244">
        <v>222</v>
      </c>
      <c r="F244" t="s">
        <v>339</v>
      </c>
      <c r="G244">
        <v>93</v>
      </c>
      <c r="H244" t="s">
        <v>32</v>
      </c>
      <c r="I244">
        <v>1</v>
      </c>
      <c r="J244" t="s">
        <v>33</v>
      </c>
      <c r="K244" t="s">
        <v>34</v>
      </c>
      <c r="L244">
        <v>1</v>
      </c>
      <c r="M244" t="s">
        <v>53</v>
      </c>
      <c r="N244">
        <v>15</v>
      </c>
      <c r="O244" t="s">
        <v>58</v>
      </c>
      <c r="P244">
        <v>7594</v>
      </c>
      <c r="Q244" t="s">
        <v>345</v>
      </c>
      <c r="R244">
        <v>1</v>
      </c>
      <c r="S244" t="s">
        <v>38</v>
      </c>
      <c r="T244" t="s">
        <v>346</v>
      </c>
      <c r="U244">
        <v>3</v>
      </c>
      <c r="V244" t="s">
        <v>347</v>
      </c>
      <c r="W244">
        <v>0</v>
      </c>
      <c r="Y244" s="1">
        <v>0</v>
      </c>
      <c r="AA244">
        <v>2</v>
      </c>
      <c r="AB244">
        <v>2</v>
      </c>
      <c r="AC244" s="1">
        <v>835225</v>
      </c>
      <c r="AD244" s="1">
        <v>835225</v>
      </c>
    </row>
    <row r="245" spans="1:30">
      <c r="A245">
        <v>6</v>
      </c>
      <c r="B245" t="s">
        <v>30</v>
      </c>
      <c r="C245">
        <v>2020</v>
      </c>
      <c r="D245">
        <v>1</v>
      </c>
      <c r="E245">
        <v>222</v>
      </c>
      <c r="F245" t="s">
        <v>339</v>
      </c>
      <c r="G245">
        <v>93</v>
      </c>
      <c r="H245" t="s">
        <v>32</v>
      </c>
      <c r="I245">
        <v>1</v>
      </c>
      <c r="J245" t="s">
        <v>33</v>
      </c>
      <c r="K245" t="s">
        <v>34</v>
      </c>
      <c r="L245">
        <v>1</v>
      </c>
      <c r="M245" t="s">
        <v>53</v>
      </c>
      <c r="N245">
        <v>21</v>
      </c>
      <c r="O245" t="s">
        <v>72</v>
      </c>
      <c r="P245">
        <v>7585</v>
      </c>
      <c r="Q245" t="s">
        <v>348</v>
      </c>
      <c r="R245">
        <v>1</v>
      </c>
      <c r="S245" t="s">
        <v>38</v>
      </c>
      <c r="T245" t="s">
        <v>349</v>
      </c>
      <c r="U245">
        <v>1</v>
      </c>
      <c r="V245" t="s">
        <v>350</v>
      </c>
      <c r="W245">
        <v>0</v>
      </c>
      <c r="Y245" s="1">
        <v>0</v>
      </c>
      <c r="AA245">
        <v>2</v>
      </c>
      <c r="AB245">
        <v>2</v>
      </c>
      <c r="AC245" s="1">
        <v>1323162</v>
      </c>
      <c r="AD245" s="1">
        <v>1323162</v>
      </c>
    </row>
    <row r="246" spans="1:30">
      <c r="A246">
        <v>6</v>
      </c>
      <c r="B246" t="s">
        <v>30</v>
      </c>
      <c r="C246">
        <v>2020</v>
      </c>
      <c r="D246">
        <v>1</v>
      </c>
      <c r="E246">
        <v>222</v>
      </c>
      <c r="F246" t="s">
        <v>339</v>
      </c>
      <c r="G246">
        <v>93</v>
      </c>
      <c r="H246" t="s">
        <v>32</v>
      </c>
      <c r="I246">
        <v>1</v>
      </c>
      <c r="J246" t="s">
        <v>33</v>
      </c>
      <c r="K246" t="s">
        <v>34</v>
      </c>
      <c r="L246">
        <v>1</v>
      </c>
      <c r="M246" t="s">
        <v>53</v>
      </c>
      <c r="N246">
        <v>21</v>
      </c>
      <c r="O246" t="s">
        <v>72</v>
      </c>
      <c r="P246">
        <v>7585</v>
      </c>
      <c r="Q246" t="s">
        <v>348</v>
      </c>
      <c r="R246">
        <v>1</v>
      </c>
      <c r="S246" t="s">
        <v>38</v>
      </c>
      <c r="T246" t="s">
        <v>349</v>
      </c>
      <c r="U246">
        <v>3</v>
      </c>
      <c r="V246" t="s">
        <v>351</v>
      </c>
      <c r="W246">
        <v>0</v>
      </c>
      <c r="Y246" s="1">
        <v>0</v>
      </c>
      <c r="AA246">
        <v>1</v>
      </c>
      <c r="AB246">
        <v>1</v>
      </c>
      <c r="AC246" s="1">
        <v>951170</v>
      </c>
      <c r="AD246" s="1">
        <v>951170</v>
      </c>
    </row>
    <row r="247" spans="1:30">
      <c r="A247">
        <v>6</v>
      </c>
      <c r="B247" t="s">
        <v>30</v>
      </c>
      <c r="C247">
        <v>2020</v>
      </c>
      <c r="D247">
        <v>1</v>
      </c>
      <c r="E247">
        <v>222</v>
      </c>
      <c r="F247" t="s">
        <v>339</v>
      </c>
      <c r="G247">
        <v>93</v>
      </c>
      <c r="H247" t="s">
        <v>32</v>
      </c>
      <c r="I247">
        <v>1</v>
      </c>
      <c r="J247" t="s">
        <v>33</v>
      </c>
      <c r="K247" t="s">
        <v>34</v>
      </c>
      <c r="L247">
        <v>1</v>
      </c>
      <c r="M247" t="s">
        <v>53</v>
      </c>
      <c r="N247">
        <v>21</v>
      </c>
      <c r="O247" t="s">
        <v>72</v>
      </c>
      <c r="P247">
        <v>7585</v>
      </c>
      <c r="Q247" t="s">
        <v>348</v>
      </c>
      <c r="R247">
        <v>1</v>
      </c>
      <c r="S247" t="s">
        <v>38</v>
      </c>
      <c r="T247" t="s">
        <v>349</v>
      </c>
      <c r="U247">
        <v>4</v>
      </c>
      <c r="V247" t="s">
        <v>352</v>
      </c>
      <c r="W247">
        <v>0</v>
      </c>
      <c r="Y247" s="1">
        <v>0</v>
      </c>
      <c r="AA247">
        <v>4</v>
      </c>
      <c r="AB247">
        <v>4</v>
      </c>
      <c r="AC247" s="1">
        <v>7145877</v>
      </c>
      <c r="AD247" s="1">
        <v>7145877</v>
      </c>
    </row>
    <row r="248" spans="1:30">
      <c r="A248">
        <v>6</v>
      </c>
      <c r="B248" t="s">
        <v>30</v>
      </c>
      <c r="C248">
        <v>2020</v>
      </c>
      <c r="D248">
        <v>1</v>
      </c>
      <c r="E248">
        <v>222</v>
      </c>
      <c r="F248" t="s">
        <v>339</v>
      </c>
      <c r="G248">
        <v>93</v>
      </c>
      <c r="H248" t="s">
        <v>32</v>
      </c>
      <c r="I248">
        <v>1</v>
      </c>
      <c r="J248" t="s">
        <v>33</v>
      </c>
      <c r="K248" t="s">
        <v>34</v>
      </c>
      <c r="L248">
        <v>1</v>
      </c>
      <c r="M248" t="s">
        <v>53</v>
      </c>
      <c r="N248">
        <v>21</v>
      </c>
      <c r="O248" t="s">
        <v>72</v>
      </c>
      <c r="P248">
        <v>7585</v>
      </c>
      <c r="Q248" t="s">
        <v>348</v>
      </c>
      <c r="R248">
        <v>1</v>
      </c>
      <c r="S248" t="s">
        <v>38</v>
      </c>
      <c r="T248" t="s">
        <v>349</v>
      </c>
      <c r="U248">
        <v>5</v>
      </c>
      <c r="V248" t="s">
        <v>353</v>
      </c>
      <c r="W248">
        <v>0</v>
      </c>
      <c r="Y248" s="1">
        <v>0</v>
      </c>
      <c r="AA248">
        <v>3</v>
      </c>
      <c r="AB248">
        <v>3</v>
      </c>
      <c r="AC248" s="1">
        <v>13888390</v>
      </c>
      <c r="AD248" s="1">
        <v>13888390</v>
      </c>
    </row>
    <row r="249" spans="1:30">
      <c r="A249">
        <v>6</v>
      </c>
      <c r="B249" t="s">
        <v>30</v>
      </c>
      <c r="C249">
        <v>2020</v>
      </c>
      <c r="D249">
        <v>1</v>
      </c>
      <c r="E249">
        <v>222</v>
      </c>
      <c r="F249" t="s">
        <v>339</v>
      </c>
      <c r="G249">
        <v>93</v>
      </c>
      <c r="H249" t="s">
        <v>32</v>
      </c>
      <c r="I249">
        <v>1</v>
      </c>
      <c r="J249" t="s">
        <v>33</v>
      </c>
      <c r="K249" t="s">
        <v>34</v>
      </c>
      <c r="L249">
        <v>1</v>
      </c>
      <c r="M249" t="s">
        <v>53</v>
      </c>
      <c r="N249">
        <v>21</v>
      </c>
      <c r="O249" t="s">
        <v>72</v>
      </c>
      <c r="P249">
        <v>7585</v>
      </c>
      <c r="Q249" t="s">
        <v>348</v>
      </c>
      <c r="R249">
        <v>1</v>
      </c>
      <c r="S249" t="s">
        <v>38</v>
      </c>
      <c r="T249" t="s">
        <v>349</v>
      </c>
      <c r="U249">
        <v>7</v>
      </c>
      <c r="V249" t="s">
        <v>354</v>
      </c>
      <c r="W249">
        <v>0</v>
      </c>
      <c r="Y249" s="1">
        <v>0</v>
      </c>
      <c r="AA249">
        <v>22</v>
      </c>
      <c r="AB249">
        <v>22</v>
      </c>
      <c r="AC249" s="1">
        <v>26019928</v>
      </c>
      <c r="AD249" s="1">
        <v>26019928</v>
      </c>
    </row>
    <row r="250" spans="1:30">
      <c r="A250">
        <v>6</v>
      </c>
      <c r="B250" t="s">
        <v>30</v>
      </c>
      <c r="C250">
        <v>2020</v>
      </c>
      <c r="D250">
        <v>1</v>
      </c>
      <c r="E250">
        <v>222</v>
      </c>
      <c r="F250" t="s">
        <v>339</v>
      </c>
      <c r="G250">
        <v>93</v>
      </c>
      <c r="H250" t="s">
        <v>32</v>
      </c>
      <c r="I250">
        <v>1</v>
      </c>
      <c r="J250" t="s">
        <v>33</v>
      </c>
      <c r="K250" t="s">
        <v>34</v>
      </c>
      <c r="L250">
        <v>1</v>
      </c>
      <c r="M250" t="s">
        <v>53</v>
      </c>
      <c r="N250">
        <v>21</v>
      </c>
      <c r="O250" t="s">
        <v>72</v>
      </c>
      <c r="P250">
        <v>7585</v>
      </c>
      <c r="Q250" t="s">
        <v>348</v>
      </c>
      <c r="R250">
        <v>1</v>
      </c>
      <c r="S250" t="s">
        <v>38</v>
      </c>
      <c r="T250" t="s">
        <v>349</v>
      </c>
      <c r="U250">
        <v>8</v>
      </c>
      <c r="V250" t="s">
        <v>355</v>
      </c>
      <c r="W250">
        <v>0</v>
      </c>
      <c r="Y250" s="1">
        <v>0</v>
      </c>
      <c r="AA250">
        <v>8</v>
      </c>
      <c r="AB250">
        <v>8</v>
      </c>
      <c r="AC250" s="1">
        <v>1528615</v>
      </c>
      <c r="AD250" s="1">
        <v>1528615</v>
      </c>
    </row>
    <row r="251" spans="1:30">
      <c r="A251">
        <v>6</v>
      </c>
      <c r="B251" t="s">
        <v>30</v>
      </c>
      <c r="C251">
        <v>2020</v>
      </c>
      <c r="D251">
        <v>1</v>
      </c>
      <c r="E251">
        <v>222</v>
      </c>
      <c r="F251" t="s">
        <v>339</v>
      </c>
      <c r="G251">
        <v>93</v>
      </c>
      <c r="H251" t="s">
        <v>32</v>
      </c>
      <c r="I251">
        <v>1</v>
      </c>
      <c r="J251" t="s">
        <v>33</v>
      </c>
      <c r="K251" t="s">
        <v>34</v>
      </c>
      <c r="L251">
        <v>1</v>
      </c>
      <c r="M251" t="s">
        <v>53</v>
      </c>
      <c r="N251">
        <v>21</v>
      </c>
      <c r="O251" t="s">
        <v>72</v>
      </c>
      <c r="P251">
        <v>7614</v>
      </c>
      <c r="Q251" t="s">
        <v>356</v>
      </c>
      <c r="R251">
        <v>1</v>
      </c>
      <c r="S251" t="s">
        <v>38</v>
      </c>
      <c r="T251" t="s">
        <v>357</v>
      </c>
      <c r="U251">
        <v>1</v>
      </c>
      <c r="V251" t="s">
        <v>358</v>
      </c>
      <c r="W251">
        <v>0</v>
      </c>
      <c r="Y251" s="1">
        <v>0</v>
      </c>
      <c r="AA251">
        <v>3</v>
      </c>
      <c r="AB251">
        <v>3</v>
      </c>
      <c r="AC251" s="1">
        <v>6818182</v>
      </c>
      <c r="AD251" s="1">
        <v>6818182</v>
      </c>
    </row>
    <row r="252" spans="1:30">
      <c r="A252">
        <v>6</v>
      </c>
      <c r="B252" t="s">
        <v>30</v>
      </c>
      <c r="C252">
        <v>2020</v>
      </c>
      <c r="D252">
        <v>1</v>
      </c>
      <c r="E252">
        <v>222</v>
      </c>
      <c r="F252" t="s">
        <v>339</v>
      </c>
      <c r="G252">
        <v>93</v>
      </c>
      <c r="H252" t="s">
        <v>32</v>
      </c>
      <c r="I252">
        <v>1</v>
      </c>
      <c r="J252" t="s">
        <v>33</v>
      </c>
      <c r="K252" t="s">
        <v>34</v>
      </c>
      <c r="L252">
        <v>1</v>
      </c>
      <c r="M252" t="s">
        <v>53</v>
      </c>
      <c r="N252">
        <v>21</v>
      </c>
      <c r="O252" t="s">
        <v>72</v>
      </c>
      <c r="P252">
        <v>7614</v>
      </c>
      <c r="Q252" t="s">
        <v>356</v>
      </c>
      <c r="R252">
        <v>1</v>
      </c>
      <c r="S252" t="s">
        <v>38</v>
      </c>
      <c r="T252" t="s">
        <v>357</v>
      </c>
      <c r="U252">
        <v>3</v>
      </c>
      <c r="V252" t="s">
        <v>359</v>
      </c>
      <c r="W252">
        <v>0</v>
      </c>
      <c r="Y252" s="1">
        <v>0</v>
      </c>
      <c r="AA252">
        <v>7</v>
      </c>
      <c r="AB252">
        <v>7</v>
      </c>
      <c r="AC252" s="1">
        <v>111277557</v>
      </c>
      <c r="AD252" s="1">
        <v>80269386</v>
      </c>
    </row>
    <row r="253" spans="1:30">
      <c r="A253">
        <v>6</v>
      </c>
      <c r="B253" t="s">
        <v>30</v>
      </c>
      <c r="C253">
        <v>2020</v>
      </c>
      <c r="D253">
        <v>1</v>
      </c>
      <c r="E253">
        <v>222</v>
      </c>
      <c r="F253" t="s">
        <v>339</v>
      </c>
      <c r="G253">
        <v>93</v>
      </c>
      <c r="H253" t="s">
        <v>32</v>
      </c>
      <c r="I253">
        <v>1</v>
      </c>
      <c r="J253" t="s">
        <v>33</v>
      </c>
      <c r="K253" t="s">
        <v>34</v>
      </c>
      <c r="L253">
        <v>1</v>
      </c>
      <c r="M253" t="s">
        <v>53</v>
      </c>
      <c r="N253">
        <v>21</v>
      </c>
      <c r="O253" t="s">
        <v>72</v>
      </c>
      <c r="P253">
        <v>7625</v>
      </c>
      <c r="Q253" t="s">
        <v>360</v>
      </c>
      <c r="R253">
        <v>1</v>
      </c>
      <c r="S253" t="s">
        <v>38</v>
      </c>
      <c r="T253" t="s">
        <v>361</v>
      </c>
      <c r="U253">
        <v>1</v>
      </c>
      <c r="V253" t="s">
        <v>362</v>
      </c>
      <c r="W253">
        <v>0</v>
      </c>
      <c r="Y253" s="1">
        <v>0</v>
      </c>
      <c r="AA253">
        <v>3</v>
      </c>
      <c r="AB253">
        <v>3</v>
      </c>
      <c r="AC253" s="1">
        <v>1280488</v>
      </c>
      <c r="AD253" s="1">
        <v>1280488</v>
      </c>
    </row>
    <row r="254" spans="1:30">
      <c r="A254">
        <v>6</v>
      </c>
      <c r="B254" t="s">
        <v>30</v>
      </c>
      <c r="C254">
        <v>2020</v>
      </c>
      <c r="D254">
        <v>1</v>
      </c>
      <c r="E254">
        <v>222</v>
      </c>
      <c r="F254" t="s">
        <v>339</v>
      </c>
      <c r="G254">
        <v>93</v>
      </c>
      <c r="H254" t="s">
        <v>32</v>
      </c>
      <c r="I254">
        <v>2</v>
      </c>
      <c r="J254" t="s">
        <v>124</v>
      </c>
      <c r="K254" t="s">
        <v>34</v>
      </c>
      <c r="L254">
        <v>1</v>
      </c>
      <c r="M254" t="s">
        <v>53</v>
      </c>
      <c r="N254">
        <v>12</v>
      </c>
      <c r="O254" t="s">
        <v>340</v>
      </c>
      <c r="P254">
        <v>7617</v>
      </c>
      <c r="Q254" t="s">
        <v>341</v>
      </c>
      <c r="R254">
        <v>1</v>
      </c>
      <c r="S254" t="s">
        <v>38</v>
      </c>
      <c r="T254" t="s">
        <v>363</v>
      </c>
      <c r="U254">
        <v>1</v>
      </c>
      <c r="V254" t="s">
        <v>343</v>
      </c>
      <c r="W254">
        <v>0</v>
      </c>
      <c r="Y254" s="1">
        <v>0</v>
      </c>
      <c r="AA254">
        <v>222</v>
      </c>
      <c r="AB254">
        <v>222</v>
      </c>
      <c r="AC254" s="1">
        <v>101652156</v>
      </c>
      <c r="AD254" s="1">
        <v>101652156</v>
      </c>
    </row>
    <row r="255" spans="1:30">
      <c r="A255">
        <v>6</v>
      </c>
      <c r="B255" t="s">
        <v>30</v>
      </c>
      <c r="C255">
        <v>2020</v>
      </c>
      <c r="D255">
        <v>1</v>
      </c>
      <c r="E255">
        <v>222</v>
      </c>
      <c r="F255" t="s">
        <v>339</v>
      </c>
      <c r="G255">
        <v>93</v>
      </c>
      <c r="H255" t="s">
        <v>32</v>
      </c>
      <c r="I255">
        <v>2</v>
      </c>
      <c r="J255" t="s">
        <v>124</v>
      </c>
      <c r="K255" t="s">
        <v>34</v>
      </c>
      <c r="L255">
        <v>1</v>
      </c>
      <c r="M255" t="s">
        <v>53</v>
      </c>
      <c r="N255">
        <v>12</v>
      </c>
      <c r="O255" t="s">
        <v>340</v>
      </c>
      <c r="P255">
        <v>7617</v>
      </c>
      <c r="Q255" t="s">
        <v>341</v>
      </c>
      <c r="R255">
        <v>1</v>
      </c>
      <c r="S255" t="s">
        <v>38</v>
      </c>
      <c r="T255" t="s">
        <v>363</v>
      </c>
      <c r="U255">
        <v>3</v>
      </c>
      <c r="V255" t="s">
        <v>344</v>
      </c>
      <c r="W255">
        <v>0</v>
      </c>
      <c r="Y255" s="1">
        <v>0</v>
      </c>
      <c r="AA255">
        <v>117</v>
      </c>
      <c r="AB255">
        <v>117</v>
      </c>
      <c r="AC255" s="1">
        <v>1571758</v>
      </c>
      <c r="AD255" s="1">
        <v>1571758</v>
      </c>
    </row>
    <row r="256" spans="1:30">
      <c r="A256">
        <v>6</v>
      </c>
      <c r="B256" t="s">
        <v>30</v>
      </c>
      <c r="C256">
        <v>2020</v>
      </c>
      <c r="D256">
        <v>1</v>
      </c>
      <c r="E256">
        <v>222</v>
      </c>
      <c r="F256" t="s">
        <v>339</v>
      </c>
      <c r="G256">
        <v>93</v>
      </c>
      <c r="H256" t="s">
        <v>32</v>
      </c>
      <c r="I256">
        <v>2</v>
      </c>
      <c r="J256" t="s">
        <v>124</v>
      </c>
      <c r="K256" t="s">
        <v>34</v>
      </c>
      <c r="L256">
        <v>1</v>
      </c>
      <c r="M256" t="s">
        <v>53</v>
      </c>
      <c r="N256">
        <v>15</v>
      </c>
      <c r="O256" t="s">
        <v>58</v>
      </c>
      <c r="P256">
        <v>7594</v>
      </c>
      <c r="Q256" t="s">
        <v>345</v>
      </c>
      <c r="R256">
        <v>1</v>
      </c>
      <c r="S256" t="s">
        <v>38</v>
      </c>
      <c r="T256" t="s">
        <v>346</v>
      </c>
      <c r="U256">
        <v>3</v>
      </c>
      <c r="V256" t="s">
        <v>347</v>
      </c>
      <c r="W256">
        <v>0</v>
      </c>
      <c r="Y256" s="1">
        <v>0</v>
      </c>
      <c r="AA256">
        <v>2</v>
      </c>
      <c r="AB256">
        <v>2</v>
      </c>
      <c r="AC256" s="1">
        <v>835225</v>
      </c>
      <c r="AD256" s="1">
        <v>835225</v>
      </c>
    </row>
    <row r="257" spans="1:30">
      <c r="A257">
        <v>6</v>
      </c>
      <c r="B257" t="s">
        <v>30</v>
      </c>
      <c r="C257">
        <v>2020</v>
      </c>
      <c r="D257">
        <v>1</v>
      </c>
      <c r="E257">
        <v>222</v>
      </c>
      <c r="F257" t="s">
        <v>339</v>
      </c>
      <c r="G257">
        <v>93</v>
      </c>
      <c r="H257" t="s">
        <v>32</v>
      </c>
      <c r="I257">
        <v>2</v>
      </c>
      <c r="J257" t="s">
        <v>124</v>
      </c>
      <c r="K257" t="s">
        <v>34</v>
      </c>
      <c r="L257">
        <v>1</v>
      </c>
      <c r="M257" t="s">
        <v>53</v>
      </c>
      <c r="N257">
        <v>21</v>
      </c>
      <c r="O257" t="s">
        <v>72</v>
      </c>
      <c r="P257">
        <v>7585</v>
      </c>
      <c r="Q257" t="s">
        <v>348</v>
      </c>
      <c r="R257">
        <v>1</v>
      </c>
      <c r="S257" t="s">
        <v>38</v>
      </c>
      <c r="T257" t="s">
        <v>349</v>
      </c>
      <c r="U257">
        <v>1</v>
      </c>
      <c r="V257" t="s">
        <v>350</v>
      </c>
      <c r="W257">
        <v>0</v>
      </c>
      <c r="Y257" s="1">
        <v>0</v>
      </c>
      <c r="AA257">
        <v>2</v>
      </c>
      <c r="AB257">
        <v>2</v>
      </c>
      <c r="AC257" s="1">
        <v>1323162</v>
      </c>
      <c r="AD257" s="1">
        <v>1323162</v>
      </c>
    </row>
    <row r="258" spans="1:30">
      <c r="A258">
        <v>6</v>
      </c>
      <c r="B258" t="s">
        <v>30</v>
      </c>
      <c r="C258">
        <v>2020</v>
      </c>
      <c r="D258">
        <v>1</v>
      </c>
      <c r="E258">
        <v>222</v>
      </c>
      <c r="F258" t="s">
        <v>339</v>
      </c>
      <c r="G258">
        <v>93</v>
      </c>
      <c r="H258" t="s">
        <v>32</v>
      </c>
      <c r="I258">
        <v>2</v>
      </c>
      <c r="J258" t="s">
        <v>124</v>
      </c>
      <c r="K258" t="s">
        <v>34</v>
      </c>
      <c r="L258">
        <v>1</v>
      </c>
      <c r="M258" t="s">
        <v>53</v>
      </c>
      <c r="N258">
        <v>21</v>
      </c>
      <c r="O258" t="s">
        <v>72</v>
      </c>
      <c r="P258">
        <v>7585</v>
      </c>
      <c r="Q258" t="s">
        <v>348</v>
      </c>
      <c r="R258">
        <v>1</v>
      </c>
      <c r="S258" t="s">
        <v>38</v>
      </c>
      <c r="T258" t="s">
        <v>349</v>
      </c>
      <c r="U258">
        <v>4</v>
      </c>
      <c r="V258" t="s">
        <v>352</v>
      </c>
      <c r="W258">
        <v>0</v>
      </c>
      <c r="Y258" s="1">
        <v>0</v>
      </c>
      <c r="AA258">
        <v>9</v>
      </c>
      <c r="AB258">
        <v>9</v>
      </c>
      <c r="AC258" s="1">
        <v>16078223</v>
      </c>
      <c r="AD258" s="1">
        <v>16078223</v>
      </c>
    </row>
    <row r="259" spans="1:30">
      <c r="A259">
        <v>6</v>
      </c>
      <c r="B259" t="s">
        <v>30</v>
      </c>
      <c r="C259">
        <v>2020</v>
      </c>
      <c r="D259">
        <v>1</v>
      </c>
      <c r="E259">
        <v>222</v>
      </c>
      <c r="F259" t="s">
        <v>339</v>
      </c>
      <c r="G259">
        <v>93</v>
      </c>
      <c r="H259" t="s">
        <v>32</v>
      </c>
      <c r="I259">
        <v>2</v>
      </c>
      <c r="J259" t="s">
        <v>124</v>
      </c>
      <c r="K259" t="s">
        <v>34</v>
      </c>
      <c r="L259">
        <v>1</v>
      </c>
      <c r="M259" t="s">
        <v>53</v>
      </c>
      <c r="N259">
        <v>21</v>
      </c>
      <c r="O259" t="s">
        <v>72</v>
      </c>
      <c r="P259">
        <v>7585</v>
      </c>
      <c r="Q259" t="s">
        <v>348</v>
      </c>
      <c r="R259">
        <v>1</v>
      </c>
      <c r="S259" t="s">
        <v>38</v>
      </c>
      <c r="T259" t="s">
        <v>349</v>
      </c>
      <c r="U259">
        <v>5</v>
      </c>
      <c r="V259" t="s">
        <v>353</v>
      </c>
      <c r="W259">
        <v>0</v>
      </c>
      <c r="Y259" s="1">
        <v>0</v>
      </c>
      <c r="AA259">
        <v>3</v>
      </c>
      <c r="AB259">
        <v>3</v>
      </c>
      <c r="AC259" s="1">
        <v>13888390</v>
      </c>
      <c r="AD259" s="1">
        <v>13888390</v>
      </c>
    </row>
    <row r="260" spans="1:30">
      <c r="A260">
        <v>6</v>
      </c>
      <c r="B260" t="s">
        <v>30</v>
      </c>
      <c r="C260">
        <v>2020</v>
      </c>
      <c r="D260">
        <v>1</v>
      </c>
      <c r="E260">
        <v>222</v>
      </c>
      <c r="F260" t="s">
        <v>339</v>
      </c>
      <c r="G260">
        <v>93</v>
      </c>
      <c r="H260" t="s">
        <v>32</v>
      </c>
      <c r="I260">
        <v>2</v>
      </c>
      <c r="J260" t="s">
        <v>124</v>
      </c>
      <c r="K260" t="s">
        <v>34</v>
      </c>
      <c r="L260">
        <v>1</v>
      </c>
      <c r="M260" t="s">
        <v>53</v>
      </c>
      <c r="N260">
        <v>21</v>
      </c>
      <c r="O260" t="s">
        <v>72</v>
      </c>
      <c r="P260">
        <v>7585</v>
      </c>
      <c r="Q260" t="s">
        <v>348</v>
      </c>
      <c r="R260">
        <v>1</v>
      </c>
      <c r="S260" t="s">
        <v>38</v>
      </c>
      <c r="T260" t="s">
        <v>349</v>
      </c>
      <c r="U260">
        <v>6</v>
      </c>
      <c r="V260" t="s">
        <v>364</v>
      </c>
      <c r="W260">
        <v>0</v>
      </c>
      <c r="Y260" s="1">
        <v>0</v>
      </c>
      <c r="AA260">
        <v>11</v>
      </c>
      <c r="AB260">
        <v>11</v>
      </c>
      <c r="AC260" s="1">
        <v>20536130</v>
      </c>
      <c r="AD260" s="1">
        <v>20536130</v>
      </c>
    </row>
    <row r="261" spans="1:30">
      <c r="A261">
        <v>6</v>
      </c>
      <c r="B261" t="s">
        <v>30</v>
      </c>
      <c r="C261">
        <v>2020</v>
      </c>
      <c r="D261">
        <v>1</v>
      </c>
      <c r="E261">
        <v>222</v>
      </c>
      <c r="F261" t="s">
        <v>339</v>
      </c>
      <c r="G261">
        <v>93</v>
      </c>
      <c r="H261" t="s">
        <v>32</v>
      </c>
      <c r="I261">
        <v>2</v>
      </c>
      <c r="J261" t="s">
        <v>124</v>
      </c>
      <c r="K261" t="s">
        <v>34</v>
      </c>
      <c r="L261">
        <v>1</v>
      </c>
      <c r="M261" t="s">
        <v>53</v>
      </c>
      <c r="N261">
        <v>21</v>
      </c>
      <c r="O261" t="s">
        <v>72</v>
      </c>
      <c r="P261">
        <v>7585</v>
      </c>
      <c r="Q261" t="s">
        <v>348</v>
      </c>
      <c r="R261">
        <v>1</v>
      </c>
      <c r="S261" t="s">
        <v>38</v>
      </c>
      <c r="T261" t="s">
        <v>349</v>
      </c>
      <c r="U261">
        <v>7</v>
      </c>
      <c r="V261" t="s">
        <v>354</v>
      </c>
      <c r="W261">
        <v>0</v>
      </c>
      <c r="Y261" s="1">
        <v>0</v>
      </c>
      <c r="AA261">
        <v>77</v>
      </c>
      <c r="AB261">
        <v>77</v>
      </c>
      <c r="AC261" s="1">
        <v>91069748</v>
      </c>
      <c r="AD261" s="1">
        <v>91069748</v>
      </c>
    </row>
    <row r="262" spans="1:30">
      <c r="A262">
        <v>6</v>
      </c>
      <c r="B262" t="s">
        <v>30</v>
      </c>
      <c r="C262">
        <v>2020</v>
      </c>
      <c r="D262">
        <v>1</v>
      </c>
      <c r="E262">
        <v>222</v>
      </c>
      <c r="F262" t="s">
        <v>339</v>
      </c>
      <c r="G262">
        <v>93</v>
      </c>
      <c r="H262" t="s">
        <v>32</v>
      </c>
      <c r="I262">
        <v>2</v>
      </c>
      <c r="J262" t="s">
        <v>124</v>
      </c>
      <c r="K262" t="s">
        <v>34</v>
      </c>
      <c r="L262">
        <v>1</v>
      </c>
      <c r="M262" t="s">
        <v>53</v>
      </c>
      <c r="N262">
        <v>21</v>
      </c>
      <c r="O262" t="s">
        <v>72</v>
      </c>
      <c r="P262">
        <v>7585</v>
      </c>
      <c r="Q262" t="s">
        <v>348</v>
      </c>
      <c r="R262">
        <v>1</v>
      </c>
      <c r="S262" t="s">
        <v>38</v>
      </c>
      <c r="T262" t="s">
        <v>349</v>
      </c>
      <c r="U262">
        <v>8</v>
      </c>
      <c r="V262" t="s">
        <v>355</v>
      </c>
      <c r="W262">
        <v>0</v>
      </c>
      <c r="Y262" s="1">
        <v>0</v>
      </c>
      <c r="AA262">
        <v>4</v>
      </c>
      <c r="AB262">
        <v>4</v>
      </c>
      <c r="AC262" s="1">
        <v>764308</v>
      </c>
      <c r="AD262" s="1">
        <v>764308</v>
      </c>
    </row>
    <row r="263" spans="1:30">
      <c r="A263">
        <v>6</v>
      </c>
      <c r="B263" t="s">
        <v>30</v>
      </c>
      <c r="C263">
        <v>2020</v>
      </c>
      <c r="D263">
        <v>1</v>
      </c>
      <c r="E263">
        <v>222</v>
      </c>
      <c r="F263" t="s">
        <v>339</v>
      </c>
      <c r="G263">
        <v>93</v>
      </c>
      <c r="H263" t="s">
        <v>32</v>
      </c>
      <c r="I263">
        <v>2</v>
      </c>
      <c r="J263" t="s">
        <v>124</v>
      </c>
      <c r="K263" t="s">
        <v>34</v>
      </c>
      <c r="L263">
        <v>1</v>
      </c>
      <c r="M263" t="s">
        <v>53</v>
      </c>
      <c r="N263">
        <v>21</v>
      </c>
      <c r="O263" t="s">
        <v>72</v>
      </c>
      <c r="P263">
        <v>7585</v>
      </c>
      <c r="Q263" t="s">
        <v>348</v>
      </c>
      <c r="R263">
        <v>1</v>
      </c>
      <c r="S263" t="s">
        <v>38</v>
      </c>
      <c r="T263" t="s">
        <v>349</v>
      </c>
      <c r="U263">
        <v>9</v>
      </c>
      <c r="V263" t="s">
        <v>365</v>
      </c>
      <c r="W263">
        <v>0</v>
      </c>
      <c r="Y263" s="1">
        <v>0</v>
      </c>
      <c r="AA263">
        <v>3</v>
      </c>
      <c r="AB263">
        <v>3</v>
      </c>
      <c r="AC263" s="1">
        <v>7883168</v>
      </c>
      <c r="AD263" s="1">
        <v>7883168</v>
      </c>
    </row>
    <row r="264" spans="1:30">
      <c r="A264">
        <v>6</v>
      </c>
      <c r="B264" t="s">
        <v>30</v>
      </c>
      <c r="C264">
        <v>2020</v>
      </c>
      <c r="D264">
        <v>1</v>
      </c>
      <c r="E264">
        <v>222</v>
      </c>
      <c r="F264" t="s">
        <v>339</v>
      </c>
      <c r="G264">
        <v>93</v>
      </c>
      <c r="H264" t="s">
        <v>32</v>
      </c>
      <c r="I264">
        <v>2</v>
      </c>
      <c r="J264" t="s">
        <v>124</v>
      </c>
      <c r="K264" t="s">
        <v>34</v>
      </c>
      <c r="L264">
        <v>1</v>
      </c>
      <c r="M264" t="s">
        <v>53</v>
      </c>
      <c r="N264">
        <v>21</v>
      </c>
      <c r="O264" t="s">
        <v>72</v>
      </c>
      <c r="P264">
        <v>7614</v>
      </c>
      <c r="Q264" t="s">
        <v>356</v>
      </c>
      <c r="R264">
        <v>1</v>
      </c>
      <c r="S264" t="s">
        <v>38</v>
      </c>
      <c r="T264" t="s">
        <v>357</v>
      </c>
      <c r="U264">
        <v>1</v>
      </c>
      <c r="V264" t="s">
        <v>358</v>
      </c>
      <c r="W264">
        <v>0</v>
      </c>
      <c r="Y264" s="1">
        <v>0</v>
      </c>
      <c r="AA264">
        <v>5</v>
      </c>
      <c r="AB264">
        <v>5</v>
      </c>
      <c r="AC264" s="1">
        <v>11363636</v>
      </c>
      <c r="AD264" s="1">
        <v>11363639</v>
      </c>
    </row>
    <row r="265" spans="1:30">
      <c r="A265">
        <v>6</v>
      </c>
      <c r="B265" t="s">
        <v>30</v>
      </c>
      <c r="C265">
        <v>2020</v>
      </c>
      <c r="D265">
        <v>1</v>
      </c>
      <c r="E265">
        <v>222</v>
      </c>
      <c r="F265" t="s">
        <v>339</v>
      </c>
      <c r="G265">
        <v>93</v>
      </c>
      <c r="H265" t="s">
        <v>32</v>
      </c>
      <c r="I265">
        <v>2</v>
      </c>
      <c r="J265" t="s">
        <v>124</v>
      </c>
      <c r="K265" t="s">
        <v>34</v>
      </c>
      <c r="L265">
        <v>1</v>
      </c>
      <c r="M265" t="s">
        <v>53</v>
      </c>
      <c r="N265">
        <v>21</v>
      </c>
      <c r="O265" t="s">
        <v>72</v>
      </c>
      <c r="P265">
        <v>7614</v>
      </c>
      <c r="Q265" t="s">
        <v>356</v>
      </c>
      <c r="R265">
        <v>1</v>
      </c>
      <c r="S265" t="s">
        <v>38</v>
      </c>
      <c r="T265" t="s">
        <v>357</v>
      </c>
      <c r="U265">
        <v>3</v>
      </c>
      <c r="V265" t="s">
        <v>359</v>
      </c>
      <c r="W265">
        <v>0</v>
      </c>
      <c r="Y265" s="1">
        <v>0</v>
      </c>
      <c r="AA265">
        <v>4</v>
      </c>
      <c r="AB265">
        <v>4</v>
      </c>
      <c r="AC265" s="1">
        <v>63587176</v>
      </c>
      <c r="AD265" s="1">
        <v>45868220</v>
      </c>
    </row>
    <row r="266" spans="1:30">
      <c r="A266">
        <v>6</v>
      </c>
      <c r="B266" t="s">
        <v>30</v>
      </c>
      <c r="C266">
        <v>2020</v>
      </c>
      <c r="D266">
        <v>1</v>
      </c>
      <c r="E266">
        <v>222</v>
      </c>
      <c r="F266" t="s">
        <v>339</v>
      </c>
      <c r="G266">
        <v>93</v>
      </c>
      <c r="H266" t="s">
        <v>32</v>
      </c>
      <c r="I266">
        <v>2</v>
      </c>
      <c r="J266" t="s">
        <v>124</v>
      </c>
      <c r="K266" t="s">
        <v>34</v>
      </c>
      <c r="L266">
        <v>1</v>
      </c>
      <c r="M266" t="s">
        <v>53</v>
      </c>
      <c r="N266">
        <v>21</v>
      </c>
      <c r="O266" t="s">
        <v>72</v>
      </c>
      <c r="P266">
        <v>7625</v>
      </c>
      <c r="Q266" t="s">
        <v>360</v>
      </c>
      <c r="R266">
        <v>1</v>
      </c>
      <c r="S266" t="s">
        <v>38</v>
      </c>
      <c r="T266" t="s">
        <v>361</v>
      </c>
      <c r="U266">
        <v>1</v>
      </c>
      <c r="V266" t="s">
        <v>362</v>
      </c>
      <c r="W266">
        <v>0</v>
      </c>
      <c r="Y266" s="1">
        <v>0</v>
      </c>
      <c r="AA266">
        <v>2</v>
      </c>
      <c r="AB266">
        <v>2</v>
      </c>
      <c r="AC266" s="1">
        <v>853659</v>
      </c>
      <c r="AD266" s="1">
        <v>853659</v>
      </c>
    </row>
    <row r="267" spans="1:30">
      <c r="A267">
        <v>6</v>
      </c>
      <c r="B267" t="s">
        <v>30</v>
      </c>
      <c r="C267">
        <v>2020</v>
      </c>
      <c r="D267">
        <v>1</v>
      </c>
      <c r="E267">
        <v>222</v>
      </c>
      <c r="F267" t="s">
        <v>339</v>
      </c>
      <c r="G267">
        <v>93</v>
      </c>
      <c r="H267" t="s">
        <v>32</v>
      </c>
      <c r="I267">
        <v>3</v>
      </c>
      <c r="J267" t="s">
        <v>42</v>
      </c>
      <c r="K267" t="s">
        <v>34</v>
      </c>
      <c r="L267">
        <v>1</v>
      </c>
      <c r="M267" t="s">
        <v>53</v>
      </c>
      <c r="N267">
        <v>12</v>
      </c>
      <c r="O267" t="s">
        <v>340</v>
      </c>
      <c r="P267">
        <v>7617</v>
      </c>
      <c r="Q267" t="s">
        <v>341</v>
      </c>
      <c r="R267">
        <v>1</v>
      </c>
      <c r="S267" t="s">
        <v>38</v>
      </c>
      <c r="T267" t="s">
        <v>363</v>
      </c>
      <c r="U267">
        <v>1</v>
      </c>
      <c r="V267" t="s">
        <v>343</v>
      </c>
      <c r="W267">
        <v>0</v>
      </c>
      <c r="Y267" s="1">
        <v>0</v>
      </c>
      <c r="AA267">
        <v>651</v>
      </c>
      <c r="AB267">
        <v>651</v>
      </c>
      <c r="AC267" s="1">
        <v>101652156</v>
      </c>
      <c r="AD267" s="1">
        <v>101652156</v>
      </c>
    </row>
    <row r="268" spans="1:30">
      <c r="A268">
        <v>6</v>
      </c>
      <c r="B268" t="s">
        <v>30</v>
      </c>
      <c r="C268">
        <v>2020</v>
      </c>
      <c r="D268">
        <v>1</v>
      </c>
      <c r="E268">
        <v>222</v>
      </c>
      <c r="F268" t="s">
        <v>339</v>
      </c>
      <c r="G268">
        <v>93</v>
      </c>
      <c r="H268" t="s">
        <v>32</v>
      </c>
      <c r="I268">
        <v>3</v>
      </c>
      <c r="J268" t="s">
        <v>42</v>
      </c>
      <c r="K268" t="s">
        <v>34</v>
      </c>
      <c r="L268">
        <v>1</v>
      </c>
      <c r="M268" t="s">
        <v>53</v>
      </c>
      <c r="N268">
        <v>12</v>
      </c>
      <c r="O268" t="s">
        <v>340</v>
      </c>
      <c r="P268">
        <v>7617</v>
      </c>
      <c r="Q268" t="s">
        <v>341</v>
      </c>
      <c r="R268">
        <v>1</v>
      </c>
      <c r="S268" t="s">
        <v>38</v>
      </c>
      <c r="T268" t="s">
        <v>363</v>
      </c>
      <c r="U268">
        <v>3</v>
      </c>
      <c r="V268" t="s">
        <v>344</v>
      </c>
      <c r="W268">
        <v>0</v>
      </c>
      <c r="Y268" s="1">
        <v>0</v>
      </c>
      <c r="AA268">
        <v>141</v>
      </c>
      <c r="AB268">
        <v>141</v>
      </c>
      <c r="AC268" s="1">
        <v>1330067</v>
      </c>
      <c r="AD268" s="1">
        <v>1330067</v>
      </c>
    </row>
    <row r="269" spans="1:30">
      <c r="A269">
        <v>6</v>
      </c>
      <c r="B269" t="s">
        <v>30</v>
      </c>
      <c r="C269">
        <v>2020</v>
      </c>
      <c r="D269">
        <v>1</v>
      </c>
      <c r="E269">
        <v>222</v>
      </c>
      <c r="F269" t="s">
        <v>339</v>
      </c>
      <c r="G269">
        <v>93</v>
      </c>
      <c r="H269" t="s">
        <v>32</v>
      </c>
      <c r="I269">
        <v>3</v>
      </c>
      <c r="J269" t="s">
        <v>42</v>
      </c>
      <c r="K269" t="s">
        <v>34</v>
      </c>
      <c r="L269">
        <v>1</v>
      </c>
      <c r="M269" t="s">
        <v>53</v>
      </c>
      <c r="N269">
        <v>12</v>
      </c>
      <c r="O269" t="s">
        <v>340</v>
      </c>
      <c r="P269">
        <v>7617</v>
      </c>
      <c r="Q269" t="s">
        <v>341</v>
      </c>
      <c r="R269">
        <v>1</v>
      </c>
      <c r="S269" t="s">
        <v>38</v>
      </c>
      <c r="T269" t="s">
        <v>363</v>
      </c>
      <c r="U269">
        <v>4</v>
      </c>
      <c r="V269" t="s">
        <v>366</v>
      </c>
      <c r="W269">
        <v>0</v>
      </c>
      <c r="Y269" s="1">
        <v>0</v>
      </c>
      <c r="AA269">
        <v>4</v>
      </c>
      <c r="AB269">
        <v>4</v>
      </c>
      <c r="AC269" s="1">
        <v>16693327</v>
      </c>
      <c r="AD269" s="1">
        <v>15587327</v>
      </c>
    </row>
    <row r="270" spans="1:30">
      <c r="A270">
        <v>6</v>
      </c>
      <c r="B270" t="s">
        <v>30</v>
      </c>
      <c r="C270">
        <v>2020</v>
      </c>
      <c r="D270">
        <v>1</v>
      </c>
      <c r="E270">
        <v>222</v>
      </c>
      <c r="F270" t="s">
        <v>339</v>
      </c>
      <c r="G270">
        <v>93</v>
      </c>
      <c r="H270" t="s">
        <v>32</v>
      </c>
      <c r="I270">
        <v>3</v>
      </c>
      <c r="J270" t="s">
        <v>42</v>
      </c>
      <c r="K270" t="s">
        <v>34</v>
      </c>
      <c r="L270">
        <v>1</v>
      </c>
      <c r="M270" t="s">
        <v>53</v>
      </c>
      <c r="N270">
        <v>15</v>
      </c>
      <c r="O270" t="s">
        <v>58</v>
      </c>
      <c r="P270">
        <v>7594</v>
      </c>
      <c r="Q270" t="s">
        <v>345</v>
      </c>
      <c r="R270">
        <v>1</v>
      </c>
      <c r="S270" t="s">
        <v>38</v>
      </c>
      <c r="T270" t="s">
        <v>346</v>
      </c>
      <c r="U270">
        <v>3</v>
      </c>
      <c r="V270" t="s">
        <v>347</v>
      </c>
      <c r="W270">
        <v>0</v>
      </c>
      <c r="Y270" s="1">
        <v>0</v>
      </c>
      <c r="AA270">
        <v>6</v>
      </c>
      <c r="AB270">
        <v>6</v>
      </c>
      <c r="AC270" s="1">
        <v>2577742</v>
      </c>
      <c r="AD270" s="1">
        <v>2577742</v>
      </c>
    </row>
    <row r="271" spans="1:30">
      <c r="A271">
        <v>6</v>
      </c>
      <c r="B271" t="s">
        <v>30</v>
      </c>
      <c r="C271">
        <v>2020</v>
      </c>
      <c r="D271">
        <v>1</v>
      </c>
      <c r="E271">
        <v>222</v>
      </c>
      <c r="F271" t="s">
        <v>339</v>
      </c>
      <c r="G271">
        <v>93</v>
      </c>
      <c r="H271" t="s">
        <v>32</v>
      </c>
      <c r="I271">
        <v>3</v>
      </c>
      <c r="J271" t="s">
        <v>42</v>
      </c>
      <c r="K271" t="s">
        <v>34</v>
      </c>
      <c r="L271">
        <v>1</v>
      </c>
      <c r="M271" t="s">
        <v>53</v>
      </c>
      <c r="N271">
        <v>21</v>
      </c>
      <c r="O271" t="s">
        <v>72</v>
      </c>
      <c r="P271">
        <v>7585</v>
      </c>
      <c r="Q271" t="s">
        <v>348</v>
      </c>
      <c r="R271">
        <v>1</v>
      </c>
      <c r="S271" t="s">
        <v>38</v>
      </c>
      <c r="T271" t="s">
        <v>349</v>
      </c>
      <c r="U271">
        <v>1</v>
      </c>
      <c r="V271" t="s">
        <v>350</v>
      </c>
      <c r="W271">
        <v>0</v>
      </c>
      <c r="Y271" s="1">
        <v>0</v>
      </c>
      <c r="AA271">
        <v>23</v>
      </c>
      <c r="AB271">
        <v>23</v>
      </c>
      <c r="AC271" s="1">
        <v>15216364</v>
      </c>
      <c r="AD271" s="1">
        <v>15216364</v>
      </c>
    </row>
    <row r="272" spans="1:30">
      <c r="A272">
        <v>6</v>
      </c>
      <c r="B272" t="s">
        <v>30</v>
      </c>
      <c r="C272">
        <v>2020</v>
      </c>
      <c r="D272">
        <v>1</v>
      </c>
      <c r="E272">
        <v>222</v>
      </c>
      <c r="F272" t="s">
        <v>339</v>
      </c>
      <c r="G272">
        <v>93</v>
      </c>
      <c r="H272" t="s">
        <v>32</v>
      </c>
      <c r="I272">
        <v>3</v>
      </c>
      <c r="J272" t="s">
        <v>42</v>
      </c>
      <c r="K272" t="s">
        <v>34</v>
      </c>
      <c r="L272">
        <v>1</v>
      </c>
      <c r="M272" t="s">
        <v>53</v>
      </c>
      <c r="N272">
        <v>21</v>
      </c>
      <c r="O272" t="s">
        <v>72</v>
      </c>
      <c r="P272">
        <v>7585</v>
      </c>
      <c r="Q272" t="s">
        <v>348</v>
      </c>
      <c r="R272">
        <v>1</v>
      </c>
      <c r="S272" t="s">
        <v>38</v>
      </c>
      <c r="T272" t="s">
        <v>349</v>
      </c>
      <c r="U272">
        <v>2</v>
      </c>
      <c r="V272" t="s">
        <v>367</v>
      </c>
      <c r="W272">
        <v>0</v>
      </c>
      <c r="Y272" s="1">
        <v>0</v>
      </c>
      <c r="AA272">
        <v>1</v>
      </c>
      <c r="AB272">
        <v>1</v>
      </c>
      <c r="AC272" s="1">
        <v>645187</v>
      </c>
      <c r="AD272" s="1">
        <v>645187</v>
      </c>
    </row>
    <row r="273" spans="1:30">
      <c r="A273">
        <v>6</v>
      </c>
      <c r="B273" t="s">
        <v>30</v>
      </c>
      <c r="C273">
        <v>2020</v>
      </c>
      <c r="D273">
        <v>1</v>
      </c>
      <c r="E273">
        <v>222</v>
      </c>
      <c r="F273" t="s">
        <v>339</v>
      </c>
      <c r="G273">
        <v>93</v>
      </c>
      <c r="H273" t="s">
        <v>32</v>
      </c>
      <c r="I273">
        <v>3</v>
      </c>
      <c r="J273" t="s">
        <v>42</v>
      </c>
      <c r="K273" t="s">
        <v>34</v>
      </c>
      <c r="L273">
        <v>1</v>
      </c>
      <c r="M273" t="s">
        <v>53</v>
      </c>
      <c r="N273">
        <v>21</v>
      </c>
      <c r="O273" t="s">
        <v>72</v>
      </c>
      <c r="P273">
        <v>7585</v>
      </c>
      <c r="Q273" t="s">
        <v>348</v>
      </c>
      <c r="R273">
        <v>1</v>
      </c>
      <c r="S273" t="s">
        <v>38</v>
      </c>
      <c r="T273" t="s">
        <v>349</v>
      </c>
      <c r="U273">
        <v>4</v>
      </c>
      <c r="V273" t="s">
        <v>352</v>
      </c>
      <c r="W273">
        <v>0</v>
      </c>
      <c r="Y273" s="1">
        <v>0</v>
      </c>
      <c r="AA273">
        <v>35</v>
      </c>
      <c r="AB273">
        <v>35</v>
      </c>
      <c r="AC273" s="1">
        <v>2526425</v>
      </c>
      <c r="AD273" s="1">
        <v>2526425</v>
      </c>
    </row>
    <row r="274" spans="1:30">
      <c r="A274">
        <v>6</v>
      </c>
      <c r="B274" t="s">
        <v>30</v>
      </c>
      <c r="C274">
        <v>2020</v>
      </c>
      <c r="D274">
        <v>1</v>
      </c>
      <c r="E274">
        <v>222</v>
      </c>
      <c r="F274" t="s">
        <v>339</v>
      </c>
      <c r="G274">
        <v>93</v>
      </c>
      <c r="H274" t="s">
        <v>32</v>
      </c>
      <c r="I274">
        <v>3</v>
      </c>
      <c r="J274" t="s">
        <v>42</v>
      </c>
      <c r="K274" t="s">
        <v>34</v>
      </c>
      <c r="L274">
        <v>1</v>
      </c>
      <c r="M274" t="s">
        <v>53</v>
      </c>
      <c r="N274">
        <v>21</v>
      </c>
      <c r="O274" t="s">
        <v>72</v>
      </c>
      <c r="P274">
        <v>7585</v>
      </c>
      <c r="Q274" t="s">
        <v>348</v>
      </c>
      <c r="R274">
        <v>1</v>
      </c>
      <c r="S274" t="s">
        <v>38</v>
      </c>
      <c r="T274" t="s">
        <v>349</v>
      </c>
      <c r="U274">
        <v>5</v>
      </c>
      <c r="V274" t="s">
        <v>353</v>
      </c>
      <c r="W274">
        <v>0</v>
      </c>
      <c r="Y274" s="1">
        <v>0</v>
      </c>
      <c r="AA274">
        <v>7</v>
      </c>
      <c r="AB274">
        <v>7</v>
      </c>
      <c r="AC274" s="1">
        <v>32406243</v>
      </c>
      <c r="AD274" s="1">
        <v>32406243</v>
      </c>
    </row>
    <row r="275" spans="1:30">
      <c r="A275">
        <v>6</v>
      </c>
      <c r="B275" t="s">
        <v>30</v>
      </c>
      <c r="C275">
        <v>2020</v>
      </c>
      <c r="D275">
        <v>1</v>
      </c>
      <c r="E275">
        <v>222</v>
      </c>
      <c r="F275" t="s">
        <v>339</v>
      </c>
      <c r="G275">
        <v>93</v>
      </c>
      <c r="H275" t="s">
        <v>32</v>
      </c>
      <c r="I275">
        <v>3</v>
      </c>
      <c r="J275" t="s">
        <v>42</v>
      </c>
      <c r="K275" t="s">
        <v>34</v>
      </c>
      <c r="L275">
        <v>1</v>
      </c>
      <c r="M275" t="s">
        <v>53</v>
      </c>
      <c r="N275">
        <v>21</v>
      </c>
      <c r="O275" t="s">
        <v>72</v>
      </c>
      <c r="P275">
        <v>7585</v>
      </c>
      <c r="Q275" t="s">
        <v>348</v>
      </c>
      <c r="R275">
        <v>1</v>
      </c>
      <c r="S275" t="s">
        <v>38</v>
      </c>
      <c r="T275" t="s">
        <v>349</v>
      </c>
      <c r="U275">
        <v>6</v>
      </c>
      <c r="V275" t="s">
        <v>364</v>
      </c>
      <c r="W275">
        <v>0</v>
      </c>
      <c r="Y275" s="1">
        <v>0</v>
      </c>
      <c r="AA275">
        <v>47</v>
      </c>
      <c r="AB275">
        <v>47</v>
      </c>
      <c r="AC275" s="1">
        <v>87745284</v>
      </c>
      <c r="AD275" s="1">
        <v>87745284</v>
      </c>
    </row>
    <row r="276" spans="1:30">
      <c r="A276">
        <v>6</v>
      </c>
      <c r="B276" t="s">
        <v>30</v>
      </c>
      <c r="C276">
        <v>2020</v>
      </c>
      <c r="D276">
        <v>1</v>
      </c>
      <c r="E276">
        <v>222</v>
      </c>
      <c r="F276" t="s">
        <v>339</v>
      </c>
      <c r="G276">
        <v>93</v>
      </c>
      <c r="H276" t="s">
        <v>32</v>
      </c>
      <c r="I276">
        <v>3</v>
      </c>
      <c r="J276" t="s">
        <v>42</v>
      </c>
      <c r="K276" t="s">
        <v>34</v>
      </c>
      <c r="L276">
        <v>1</v>
      </c>
      <c r="M276" t="s">
        <v>53</v>
      </c>
      <c r="N276">
        <v>21</v>
      </c>
      <c r="O276" t="s">
        <v>72</v>
      </c>
      <c r="P276">
        <v>7585</v>
      </c>
      <c r="Q276" t="s">
        <v>348</v>
      </c>
      <c r="R276">
        <v>1</v>
      </c>
      <c r="S276" t="s">
        <v>38</v>
      </c>
      <c r="T276" t="s">
        <v>349</v>
      </c>
      <c r="U276">
        <v>7</v>
      </c>
      <c r="V276" t="s">
        <v>354</v>
      </c>
      <c r="W276">
        <v>0</v>
      </c>
      <c r="Y276" s="1">
        <v>0</v>
      </c>
      <c r="AA276">
        <v>220</v>
      </c>
      <c r="AB276">
        <v>220</v>
      </c>
      <c r="AC276" s="1">
        <v>260199280</v>
      </c>
      <c r="AD276" s="1">
        <v>260199280</v>
      </c>
    </row>
    <row r="277" spans="1:30">
      <c r="A277">
        <v>6</v>
      </c>
      <c r="B277" t="s">
        <v>30</v>
      </c>
      <c r="C277">
        <v>2020</v>
      </c>
      <c r="D277">
        <v>1</v>
      </c>
      <c r="E277">
        <v>222</v>
      </c>
      <c r="F277" t="s">
        <v>339</v>
      </c>
      <c r="G277">
        <v>93</v>
      </c>
      <c r="H277" t="s">
        <v>32</v>
      </c>
      <c r="I277">
        <v>3</v>
      </c>
      <c r="J277" t="s">
        <v>42</v>
      </c>
      <c r="K277" t="s">
        <v>34</v>
      </c>
      <c r="L277">
        <v>1</v>
      </c>
      <c r="M277" t="s">
        <v>53</v>
      </c>
      <c r="N277">
        <v>21</v>
      </c>
      <c r="O277" t="s">
        <v>72</v>
      </c>
      <c r="P277">
        <v>7585</v>
      </c>
      <c r="Q277" t="s">
        <v>348</v>
      </c>
      <c r="R277">
        <v>1</v>
      </c>
      <c r="S277" t="s">
        <v>38</v>
      </c>
      <c r="T277" t="s">
        <v>349</v>
      </c>
      <c r="U277">
        <v>8</v>
      </c>
      <c r="V277" t="s">
        <v>355</v>
      </c>
      <c r="W277">
        <v>0</v>
      </c>
      <c r="Y277" s="1">
        <v>0</v>
      </c>
      <c r="AA277">
        <v>256</v>
      </c>
      <c r="AB277">
        <v>256</v>
      </c>
      <c r="AC277" s="1">
        <v>48915692</v>
      </c>
      <c r="AD277" s="1">
        <v>48915692</v>
      </c>
    </row>
    <row r="278" spans="1:30">
      <c r="A278">
        <v>6</v>
      </c>
      <c r="B278" t="s">
        <v>30</v>
      </c>
      <c r="C278">
        <v>2020</v>
      </c>
      <c r="D278">
        <v>1</v>
      </c>
      <c r="E278">
        <v>222</v>
      </c>
      <c r="F278" t="s">
        <v>339</v>
      </c>
      <c r="G278">
        <v>93</v>
      </c>
      <c r="H278" t="s">
        <v>32</v>
      </c>
      <c r="I278">
        <v>3</v>
      </c>
      <c r="J278" t="s">
        <v>42</v>
      </c>
      <c r="K278" t="s">
        <v>34</v>
      </c>
      <c r="L278">
        <v>1</v>
      </c>
      <c r="M278" t="s">
        <v>53</v>
      </c>
      <c r="N278">
        <v>21</v>
      </c>
      <c r="O278" t="s">
        <v>72</v>
      </c>
      <c r="P278">
        <v>7585</v>
      </c>
      <c r="Q278" t="s">
        <v>348</v>
      </c>
      <c r="R278">
        <v>1</v>
      </c>
      <c r="S278" t="s">
        <v>38</v>
      </c>
      <c r="T278" t="s">
        <v>349</v>
      </c>
      <c r="U278">
        <v>9</v>
      </c>
      <c r="V278" t="s">
        <v>365</v>
      </c>
      <c r="W278">
        <v>0</v>
      </c>
      <c r="Y278" s="1">
        <v>0</v>
      </c>
      <c r="AA278">
        <v>172</v>
      </c>
      <c r="AB278">
        <v>172</v>
      </c>
      <c r="AC278" s="1">
        <v>451968317</v>
      </c>
      <c r="AD278" s="1">
        <v>451968317</v>
      </c>
    </row>
    <row r="279" spans="1:30">
      <c r="A279">
        <v>6</v>
      </c>
      <c r="B279" t="s">
        <v>30</v>
      </c>
      <c r="C279">
        <v>2020</v>
      </c>
      <c r="D279">
        <v>1</v>
      </c>
      <c r="E279">
        <v>222</v>
      </c>
      <c r="F279" t="s">
        <v>339</v>
      </c>
      <c r="G279">
        <v>93</v>
      </c>
      <c r="H279" t="s">
        <v>32</v>
      </c>
      <c r="I279">
        <v>3</v>
      </c>
      <c r="J279" t="s">
        <v>42</v>
      </c>
      <c r="K279" t="s">
        <v>34</v>
      </c>
      <c r="L279">
        <v>1</v>
      </c>
      <c r="M279" t="s">
        <v>53</v>
      </c>
      <c r="N279">
        <v>21</v>
      </c>
      <c r="O279" t="s">
        <v>72</v>
      </c>
      <c r="P279">
        <v>7614</v>
      </c>
      <c r="Q279" t="s">
        <v>356</v>
      </c>
      <c r="R279">
        <v>1</v>
      </c>
      <c r="S279" t="s">
        <v>38</v>
      </c>
      <c r="T279" t="s">
        <v>357</v>
      </c>
      <c r="U279">
        <v>1</v>
      </c>
      <c r="V279" t="s">
        <v>358</v>
      </c>
      <c r="W279">
        <v>0</v>
      </c>
      <c r="Y279" s="1">
        <v>0</v>
      </c>
      <c r="AA279">
        <v>4</v>
      </c>
      <c r="AB279">
        <v>4</v>
      </c>
      <c r="AC279" s="1">
        <v>9090909</v>
      </c>
      <c r="AD279" s="1">
        <v>9090909</v>
      </c>
    </row>
    <row r="280" spans="1:30">
      <c r="A280">
        <v>6</v>
      </c>
      <c r="B280" t="s">
        <v>30</v>
      </c>
      <c r="C280">
        <v>2020</v>
      </c>
      <c r="D280">
        <v>1</v>
      </c>
      <c r="E280">
        <v>222</v>
      </c>
      <c r="F280" t="s">
        <v>339</v>
      </c>
      <c r="G280">
        <v>93</v>
      </c>
      <c r="H280" t="s">
        <v>32</v>
      </c>
      <c r="I280">
        <v>3</v>
      </c>
      <c r="J280" t="s">
        <v>42</v>
      </c>
      <c r="K280" t="s">
        <v>34</v>
      </c>
      <c r="L280">
        <v>1</v>
      </c>
      <c r="M280" t="s">
        <v>53</v>
      </c>
      <c r="N280">
        <v>21</v>
      </c>
      <c r="O280" t="s">
        <v>72</v>
      </c>
      <c r="P280">
        <v>7614</v>
      </c>
      <c r="Q280" t="s">
        <v>356</v>
      </c>
      <c r="R280">
        <v>1</v>
      </c>
      <c r="S280" t="s">
        <v>38</v>
      </c>
      <c r="T280" t="s">
        <v>357</v>
      </c>
      <c r="U280">
        <v>2</v>
      </c>
      <c r="V280" t="s">
        <v>368</v>
      </c>
      <c r="W280">
        <v>0</v>
      </c>
      <c r="Y280" s="1">
        <v>0</v>
      </c>
      <c r="AA280">
        <v>9</v>
      </c>
      <c r="AB280">
        <v>3</v>
      </c>
      <c r="AC280" s="1">
        <v>119444444</v>
      </c>
      <c r="AD280" s="1">
        <v>119444444</v>
      </c>
    </row>
    <row r="281" spans="1:30">
      <c r="A281">
        <v>6</v>
      </c>
      <c r="B281" t="s">
        <v>30</v>
      </c>
      <c r="C281">
        <v>2020</v>
      </c>
      <c r="D281">
        <v>1</v>
      </c>
      <c r="E281">
        <v>222</v>
      </c>
      <c r="F281" t="s">
        <v>339</v>
      </c>
      <c r="G281">
        <v>93</v>
      </c>
      <c r="H281" t="s">
        <v>32</v>
      </c>
      <c r="I281">
        <v>3</v>
      </c>
      <c r="J281" t="s">
        <v>42</v>
      </c>
      <c r="K281" t="s">
        <v>34</v>
      </c>
      <c r="L281">
        <v>1</v>
      </c>
      <c r="M281" t="s">
        <v>53</v>
      </c>
      <c r="N281">
        <v>21</v>
      </c>
      <c r="O281" t="s">
        <v>72</v>
      </c>
      <c r="P281">
        <v>7614</v>
      </c>
      <c r="Q281" t="s">
        <v>356</v>
      </c>
      <c r="R281">
        <v>1</v>
      </c>
      <c r="S281" t="s">
        <v>38</v>
      </c>
      <c r="T281" t="s">
        <v>357</v>
      </c>
      <c r="U281">
        <v>3</v>
      </c>
      <c r="V281" t="s">
        <v>359</v>
      </c>
      <c r="W281">
        <v>0</v>
      </c>
      <c r="Y281" s="1">
        <v>0</v>
      </c>
      <c r="AA281">
        <v>395</v>
      </c>
      <c r="AB281">
        <v>395</v>
      </c>
      <c r="AC281" s="1">
        <v>6279233599</v>
      </c>
      <c r="AD281" s="1">
        <v>4529486771</v>
      </c>
    </row>
    <row r="282" spans="1:30">
      <c r="A282">
        <v>6</v>
      </c>
      <c r="B282" t="s">
        <v>30</v>
      </c>
      <c r="C282">
        <v>2020</v>
      </c>
      <c r="D282">
        <v>1</v>
      </c>
      <c r="E282">
        <v>222</v>
      </c>
      <c r="F282" t="s">
        <v>339</v>
      </c>
      <c r="G282">
        <v>93</v>
      </c>
      <c r="H282" t="s">
        <v>32</v>
      </c>
      <c r="I282">
        <v>4</v>
      </c>
      <c r="J282" t="s">
        <v>43</v>
      </c>
      <c r="K282" t="s">
        <v>34</v>
      </c>
      <c r="L282">
        <v>1</v>
      </c>
      <c r="M282" t="s">
        <v>53</v>
      </c>
      <c r="N282">
        <v>12</v>
      </c>
      <c r="O282" t="s">
        <v>340</v>
      </c>
      <c r="P282">
        <v>7617</v>
      </c>
      <c r="Q282" t="s">
        <v>341</v>
      </c>
      <c r="R282">
        <v>1</v>
      </c>
      <c r="S282" t="s">
        <v>38</v>
      </c>
      <c r="T282" t="s">
        <v>363</v>
      </c>
      <c r="U282">
        <v>1</v>
      </c>
      <c r="V282" t="s">
        <v>343</v>
      </c>
      <c r="W282">
        <v>0</v>
      </c>
      <c r="Y282" s="1">
        <v>0</v>
      </c>
      <c r="AA282">
        <v>1992</v>
      </c>
      <c r="AB282">
        <v>1992</v>
      </c>
      <c r="AC282" s="1">
        <v>101652156</v>
      </c>
      <c r="AD282" s="1">
        <v>101652156</v>
      </c>
    </row>
    <row r="283" spans="1:30">
      <c r="A283">
        <v>6</v>
      </c>
      <c r="B283" t="s">
        <v>30</v>
      </c>
      <c r="C283">
        <v>2020</v>
      </c>
      <c r="D283">
        <v>1</v>
      </c>
      <c r="E283">
        <v>222</v>
      </c>
      <c r="F283" t="s">
        <v>339</v>
      </c>
      <c r="G283">
        <v>93</v>
      </c>
      <c r="H283" t="s">
        <v>32</v>
      </c>
      <c r="I283">
        <v>4</v>
      </c>
      <c r="J283" t="s">
        <v>43</v>
      </c>
      <c r="K283" t="s">
        <v>34</v>
      </c>
      <c r="L283">
        <v>1</v>
      </c>
      <c r="M283" t="s">
        <v>53</v>
      </c>
      <c r="N283">
        <v>12</v>
      </c>
      <c r="O283" t="s">
        <v>340</v>
      </c>
      <c r="P283">
        <v>7617</v>
      </c>
      <c r="Q283" t="s">
        <v>341</v>
      </c>
      <c r="R283">
        <v>1</v>
      </c>
      <c r="S283" t="s">
        <v>38</v>
      </c>
      <c r="T283" t="s">
        <v>363</v>
      </c>
      <c r="U283">
        <v>3</v>
      </c>
      <c r="V283" t="s">
        <v>344</v>
      </c>
      <c r="W283">
        <v>0</v>
      </c>
      <c r="Y283" s="1">
        <v>0</v>
      </c>
      <c r="AA283">
        <v>152</v>
      </c>
      <c r="AB283">
        <v>152</v>
      </c>
      <c r="AC283" s="1">
        <v>15989625</v>
      </c>
      <c r="AD283" s="1">
        <v>15989625</v>
      </c>
    </row>
    <row r="284" spans="1:30">
      <c r="A284">
        <v>6</v>
      </c>
      <c r="B284" t="s">
        <v>30</v>
      </c>
      <c r="C284">
        <v>2020</v>
      </c>
      <c r="D284">
        <v>1</v>
      </c>
      <c r="E284">
        <v>222</v>
      </c>
      <c r="F284" t="s">
        <v>339</v>
      </c>
      <c r="G284">
        <v>93</v>
      </c>
      <c r="H284" t="s">
        <v>32</v>
      </c>
      <c r="I284">
        <v>4</v>
      </c>
      <c r="J284" t="s">
        <v>43</v>
      </c>
      <c r="K284" t="s">
        <v>34</v>
      </c>
      <c r="L284">
        <v>1</v>
      </c>
      <c r="M284" t="s">
        <v>53</v>
      </c>
      <c r="N284">
        <v>21</v>
      </c>
      <c r="O284" t="s">
        <v>72</v>
      </c>
      <c r="P284">
        <v>7585</v>
      </c>
      <c r="Q284" t="s">
        <v>348</v>
      </c>
      <c r="R284">
        <v>1</v>
      </c>
      <c r="S284" t="s">
        <v>38</v>
      </c>
      <c r="T284" t="s">
        <v>349</v>
      </c>
      <c r="U284">
        <v>1</v>
      </c>
      <c r="V284" t="s">
        <v>350</v>
      </c>
      <c r="W284">
        <v>0</v>
      </c>
      <c r="Y284" s="1">
        <v>0</v>
      </c>
      <c r="AA284">
        <v>1</v>
      </c>
      <c r="AB284">
        <v>1</v>
      </c>
      <c r="AC284" s="1">
        <v>661581</v>
      </c>
      <c r="AD284" s="1">
        <v>661581</v>
      </c>
    </row>
    <row r="285" spans="1:30">
      <c r="A285">
        <v>6</v>
      </c>
      <c r="B285" t="s">
        <v>30</v>
      </c>
      <c r="C285">
        <v>2020</v>
      </c>
      <c r="D285">
        <v>1</v>
      </c>
      <c r="E285">
        <v>222</v>
      </c>
      <c r="F285" t="s">
        <v>339</v>
      </c>
      <c r="G285">
        <v>93</v>
      </c>
      <c r="H285" t="s">
        <v>32</v>
      </c>
      <c r="I285">
        <v>4</v>
      </c>
      <c r="J285" t="s">
        <v>43</v>
      </c>
      <c r="K285" t="s">
        <v>34</v>
      </c>
      <c r="L285">
        <v>1</v>
      </c>
      <c r="M285" t="s">
        <v>53</v>
      </c>
      <c r="N285">
        <v>21</v>
      </c>
      <c r="O285" t="s">
        <v>72</v>
      </c>
      <c r="P285">
        <v>7585</v>
      </c>
      <c r="Q285" t="s">
        <v>348</v>
      </c>
      <c r="R285">
        <v>1</v>
      </c>
      <c r="S285" t="s">
        <v>38</v>
      </c>
      <c r="T285" t="s">
        <v>349</v>
      </c>
      <c r="U285">
        <v>3</v>
      </c>
      <c r="V285" t="s">
        <v>351</v>
      </c>
      <c r="W285">
        <v>0</v>
      </c>
      <c r="Y285" s="1">
        <v>0</v>
      </c>
      <c r="AA285">
        <v>1</v>
      </c>
      <c r="AB285">
        <v>1</v>
      </c>
      <c r="AC285" s="1">
        <v>951170</v>
      </c>
      <c r="AD285" s="1">
        <v>951170</v>
      </c>
    </row>
    <row r="286" spans="1:30">
      <c r="A286">
        <v>6</v>
      </c>
      <c r="B286" t="s">
        <v>30</v>
      </c>
      <c r="C286">
        <v>2020</v>
      </c>
      <c r="D286">
        <v>1</v>
      </c>
      <c r="E286">
        <v>222</v>
      </c>
      <c r="F286" t="s">
        <v>339</v>
      </c>
      <c r="G286">
        <v>93</v>
      </c>
      <c r="H286" t="s">
        <v>32</v>
      </c>
      <c r="I286">
        <v>4</v>
      </c>
      <c r="J286" t="s">
        <v>43</v>
      </c>
      <c r="K286" t="s">
        <v>34</v>
      </c>
      <c r="L286">
        <v>1</v>
      </c>
      <c r="M286" t="s">
        <v>53</v>
      </c>
      <c r="N286">
        <v>21</v>
      </c>
      <c r="O286" t="s">
        <v>72</v>
      </c>
      <c r="P286">
        <v>7585</v>
      </c>
      <c r="Q286" t="s">
        <v>348</v>
      </c>
      <c r="R286">
        <v>1</v>
      </c>
      <c r="S286" t="s">
        <v>38</v>
      </c>
      <c r="T286" t="s">
        <v>349</v>
      </c>
      <c r="U286">
        <v>4</v>
      </c>
      <c r="V286" t="s">
        <v>352</v>
      </c>
      <c r="W286">
        <v>0</v>
      </c>
      <c r="Y286" s="1">
        <v>0</v>
      </c>
      <c r="AA286">
        <v>14</v>
      </c>
      <c r="AB286">
        <v>14</v>
      </c>
      <c r="AC286" s="1">
        <v>25010570</v>
      </c>
      <c r="AD286" s="1">
        <v>25010570</v>
      </c>
    </row>
    <row r="287" spans="1:30">
      <c r="A287">
        <v>6</v>
      </c>
      <c r="B287" t="s">
        <v>30</v>
      </c>
      <c r="C287">
        <v>2020</v>
      </c>
      <c r="D287">
        <v>1</v>
      </c>
      <c r="E287">
        <v>222</v>
      </c>
      <c r="F287" t="s">
        <v>339</v>
      </c>
      <c r="G287">
        <v>93</v>
      </c>
      <c r="H287" t="s">
        <v>32</v>
      </c>
      <c r="I287">
        <v>4</v>
      </c>
      <c r="J287" t="s">
        <v>43</v>
      </c>
      <c r="K287" t="s">
        <v>34</v>
      </c>
      <c r="L287">
        <v>1</v>
      </c>
      <c r="M287" t="s">
        <v>53</v>
      </c>
      <c r="N287">
        <v>21</v>
      </c>
      <c r="O287" t="s">
        <v>72</v>
      </c>
      <c r="P287">
        <v>7585</v>
      </c>
      <c r="Q287" t="s">
        <v>348</v>
      </c>
      <c r="R287">
        <v>1</v>
      </c>
      <c r="S287" t="s">
        <v>38</v>
      </c>
      <c r="T287" t="s">
        <v>349</v>
      </c>
      <c r="U287">
        <v>5</v>
      </c>
      <c r="V287" t="s">
        <v>353</v>
      </c>
      <c r="W287">
        <v>0</v>
      </c>
      <c r="Y287" s="1">
        <v>0</v>
      </c>
      <c r="AA287">
        <v>2</v>
      </c>
      <c r="AB287">
        <v>2</v>
      </c>
      <c r="AC287" s="1">
        <v>9258927</v>
      </c>
      <c r="AD287" s="1">
        <v>9258927</v>
      </c>
    </row>
    <row r="288" spans="1:30">
      <c r="A288">
        <v>6</v>
      </c>
      <c r="B288" t="s">
        <v>30</v>
      </c>
      <c r="C288">
        <v>2020</v>
      </c>
      <c r="D288">
        <v>1</v>
      </c>
      <c r="E288">
        <v>222</v>
      </c>
      <c r="F288" t="s">
        <v>339</v>
      </c>
      <c r="G288">
        <v>93</v>
      </c>
      <c r="H288" t="s">
        <v>32</v>
      </c>
      <c r="I288">
        <v>4</v>
      </c>
      <c r="J288" t="s">
        <v>43</v>
      </c>
      <c r="K288" t="s">
        <v>34</v>
      </c>
      <c r="L288">
        <v>1</v>
      </c>
      <c r="M288" t="s">
        <v>53</v>
      </c>
      <c r="N288">
        <v>21</v>
      </c>
      <c r="O288" t="s">
        <v>72</v>
      </c>
      <c r="P288">
        <v>7585</v>
      </c>
      <c r="Q288" t="s">
        <v>348</v>
      </c>
      <c r="R288">
        <v>1</v>
      </c>
      <c r="S288" t="s">
        <v>38</v>
      </c>
      <c r="T288" t="s">
        <v>349</v>
      </c>
      <c r="U288">
        <v>7</v>
      </c>
      <c r="V288" t="s">
        <v>354</v>
      </c>
      <c r="W288">
        <v>0</v>
      </c>
      <c r="Y288" s="1">
        <v>0</v>
      </c>
      <c r="AA288">
        <v>21</v>
      </c>
      <c r="AB288">
        <v>21</v>
      </c>
      <c r="AC288" s="1">
        <v>24837204</v>
      </c>
      <c r="AD288" s="1">
        <v>24837204</v>
      </c>
    </row>
    <row r="289" spans="1:30">
      <c r="A289">
        <v>6</v>
      </c>
      <c r="B289" t="s">
        <v>30</v>
      </c>
      <c r="C289">
        <v>2020</v>
      </c>
      <c r="D289">
        <v>1</v>
      </c>
      <c r="E289">
        <v>222</v>
      </c>
      <c r="F289" t="s">
        <v>339</v>
      </c>
      <c r="G289">
        <v>93</v>
      </c>
      <c r="H289" t="s">
        <v>32</v>
      </c>
      <c r="I289">
        <v>4</v>
      </c>
      <c r="J289" t="s">
        <v>43</v>
      </c>
      <c r="K289" t="s">
        <v>34</v>
      </c>
      <c r="L289">
        <v>1</v>
      </c>
      <c r="M289" t="s">
        <v>53</v>
      </c>
      <c r="N289">
        <v>21</v>
      </c>
      <c r="O289" t="s">
        <v>72</v>
      </c>
      <c r="P289">
        <v>7585</v>
      </c>
      <c r="Q289" t="s">
        <v>348</v>
      </c>
      <c r="R289">
        <v>1</v>
      </c>
      <c r="S289" t="s">
        <v>38</v>
      </c>
      <c r="T289" t="s">
        <v>349</v>
      </c>
      <c r="U289">
        <v>8</v>
      </c>
      <c r="V289" t="s">
        <v>355</v>
      </c>
      <c r="W289">
        <v>0</v>
      </c>
      <c r="Y289" s="1">
        <v>0</v>
      </c>
      <c r="AA289">
        <v>2</v>
      </c>
      <c r="AB289">
        <v>2</v>
      </c>
      <c r="AC289" s="1">
        <v>382154</v>
      </c>
      <c r="AD289" s="1">
        <v>382154</v>
      </c>
    </row>
    <row r="290" spans="1:30">
      <c r="A290">
        <v>6</v>
      </c>
      <c r="B290" t="s">
        <v>30</v>
      </c>
      <c r="C290">
        <v>2020</v>
      </c>
      <c r="D290">
        <v>1</v>
      </c>
      <c r="E290">
        <v>222</v>
      </c>
      <c r="F290" t="s">
        <v>339</v>
      </c>
      <c r="G290">
        <v>93</v>
      </c>
      <c r="H290" t="s">
        <v>32</v>
      </c>
      <c r="I290">
        <v>4</v>
      </c>
      <c r="J290" t="s">
        <v>43</v>
      </c>
      <c r="K290" t="s">
        <v>34</v>
      </c>
      <c r="L290">
        <v>1</v>
      </c>
      <c r="M290" t="s">
        <v>53</v>
      </c>
      <c r="N290">
        <v>21</v>
      </c>
      <c r="O290" t="s">
        <v>72</v>
      </c>
      <c r="P290">
        <v>7585</v>
      </c>
      <c r="Q290" t="s">
        <v>348</v>
      </c>
      <c r="R290">
        <v>1</v>
      </c>
      <c r="S290" t="s">
        <v>38</v>
      </c>
      <c r="T290" t="s">
        <v>349</v>
      </c>
      <c r="U290">
        <v>9</v>
      </c>
      <c r="V290" t="s">
        <v>365</v>
      </c>
      <c r="W290">
        <v>0</v>
      </c>
      <c r="Y290" s="1">
        <v>0</v>
      </c>
      <c r="AA290">
        <v>1</v>
      </c>
      <c r="AB290">
        <v>1</v>
      </c>
      <c r="AC290" s="1">
        <v>2627723</v>
      </c>
      <c r="AD290" s="1">
        <v>2627723</v>
      </c>
    </row>
    <row r="291" spans="1:30">
      <c r="A291">
        <v>6</v>
      </c>
      <c r="B291" t="s">
        <v>30</v>
      </c>
      <c r="C291">
        <v>2020</v>
      </c>
      <c r="D291">
        <v>1</v>
      </c>
      <c r="E291">
        <v>222</v>
      </c>
      <c r="F291" t="s">
        <v>339</v>
      </c>
      <c r="G291">
        <v>93</v>
      </c>
      <c r="H291" t="s">
        <v>32</v>
      </c>
      <c r="I291">
        <v>4</v>
      </c>
      <c r="J291" t="s">
        <v>43</v>
      </c>
      <c r="K291" t="s">
        <v>34</v>
      </c>
      <c r="L291">
        <v>1</v>
      </c>
      <c r="M291" t="s">
        <v>53</v>
      </c>
      <c r="N291">
        <v>21</v>
      </c>
      <c r="O291" t="s">
        <v>72</v>
      </c>
      <c r="P291">
        <v>7614</v>
      </c>
      <c r="Q291" t="s">
        <v>356</v>
      </c>
      <c r="R291">
        <v>1</v>
      </c>
      <c r="S291" t="s">
        <v>38</v>
      </c>
      <c r="T291" t="s">
        <v>357</v>
      </c>
      <c r="U291">
        <v>1</v>
      </c>
      <c r="V291" t="s">
        <v>358</v>
      </c>
      <c r="W291">
        <v>0</v>
      </c>
      <c r="Y291" s="1">
        <v>0</v>
      </c>
      <c r="AA291">
        <v>2</v>
      </c>
      <c r="AB291">
        <v>2</v>
      </c>
      <c r="AC291" s="1">
        <v>4545455</v>
      </c>
      <c r="AD291" s="1">
        <v>4545455</v>
      </c>
    </row>
    <row r="292" spans="1:30">
      <c r="A292">
        <v>6</v>
      </c>
      <c r="B292" t="s">
        <v>30</v>
      </c>
      <c r="C292">
        <v>2020</v>
      </c>
      <c r="D292">
        <v>1</v>
      </c>
      <c r="E292">
        <v>222</v>
      </c>
      <c r="F292" t="s">
        <v>339</v>
      </c>
      <c r="G292">
        <v>93</v>
      </c>
      <c r="H292" t="s">
        <v>32</v>
      </c>
      <c r="I292">
        <v>4</v>
      </c>
      <c r="J292" t="s">
        <v>43</v>
      </c>
      <c r="K292" t="s">
        <v>34</v>
      </c>
      <c r="L292">
        <v>1</v>
      </c>
      <c r="M292" t="s">
        <v>53</v>
      </c>
      <c r="N292">
        <v>21</v>
      </c>
      <c r="O292" t="s">
        <v>72</v>
      </c>
      <c r="P292">
        <v>7614</v>
      </c>
      <c r="Q292" t="s">
        <v>356</v>
      </c>
      <c r="R292">
        <v>1</v>
      </c>
      <c r="S292" t="s">
        <v>38</v>
      </c>
      <c r="T292" t="s">
        <v>357</v>
      </c>
      <c r="U292">
        <v>3</v>
      </c>
      <c r="V292" t="s">
        <v>359</v>
      </c>
      <c r="W292">
        <v>0</v>
      </c>
      <c r="Y292" s="1">
        <v>0</v>
      </c>
      <c r="AA292">
        <v>4</v>
      </c>
      <c r="AB292">
        <v>4</v>
      </c>
      <c r="AC292" s="1">
        <v>63587176</v>
      </c>
      <c r="AD292" s="1">
        <v>45868220</v>
      </c>
    </row>
    <row r="293" spans="1:30">
      <c r="A293">
        <v>6</v>
      </c>
      <c r="B293" t="s">
        <v>30</v>
      </c>
      <c r="C293">
        <v>2020</v>
      </c>
      <c r="D293">
        <v>1</v>
      </c>
      <c r="E293">
        <v>222</v>
      </c>
      <c r="F293" t="s">
        <v>339</v>
      </c>
      <c r="G293">
        <v>93</v>
      </c>
      <c r="H293" t="s">
        <v>32</v>
      </c>
      <c r="I293">
        <v>4</v>
      </c>
      <c r="J293" t="s">
        <v>43</v>
      </c>
      <c r="K293" t="s">
        <v>34</v>
      </c>
      <c r="L293">
        <v>1</v>
      </c>
      <c r="M293" t="s">
        <v>53</v>
      </c>
      <c r="N293">
        <v>21</v>
      </c>
      <c r="O293" t="s">
        <v>72</v>
      </c>
      <c r="P293">
        <v>7625</v>
      </c>
      <c r="Q293" t="s">
        <v>360</v>
      </c>
      <c r="R293">
        <v>1</v>
      </c>
      <c r="S293" t="s">
        <v>38</v>
      </c>
      <c r="T293" t="s">
        <v>361</v>
      </c>
      <c r="U293">
        <v>1</v>
      </c>
      <c r="V293" t="s">
        <v>362</v>
      </c>
      <c r="W293">
        <v>0</v>
      </c>
      <c r="Y293" s="1">
        <v>0</v>
      </c>
      <c r="AA293">
        <v>2</v>
      </c>
      <c r="AB293">
        <v>2</v>
      </c>
      <c r="AC293" s="1">
        <v>853659</v>
      </c>
      <c r="AD293" s="1">
        <v>853659</v>
      </c>
    </row>
    <row r="294" spans="1:30">
      <c r="A294">
        <v>6</v>
      </c>
      <c r="B294" t="s">
        <v>30</v>
      </c>
      <c r="C294">
        <v>2020</v>
      </c>
      <c r="D294">
        <v>1</v>
      </c>
      <c r="E294">
        <v>222</v>
      </c>
      <c r="F294" t="s">
        <v>339</v>
      </c>
      <c r="G294">
        <v>93</v>
      </c>
      <c r="H294" t="s">
        <v>32</v>
      </c>
      <c r="I294">
        <v>5</v>
      </c>
      <c r="J294" t="s">
        <v>44</v>
      </c>
      <c r="K294" t="s">
        <v>34</v>
      </c>
      <c r="L294">
        <v>1</v>
      </c>
      <c r="M294" t="s">
        <v>53</v>
      </c>
      <c r="N294">
        <v>12</v>
      </c>
      <c r="O294" t="s">
        <v>340</v>
      </c>
      <c r="P294">
        <v>7617</v>
      </c>
      <c r="Q294" t="s">
        <v>341</v>
      </c>
      <c r="R294">
        <v>1</v>
      </c>
      <c r="S294" t="s">
        <v>38</v>
      </c>
      <c r="T294" t="s">
        <v>363</v>
      </c>
      <c r="U294">
        <v>1</v>
      </c>
      <c r="V294" t="s">
        <v>343</v>
      </c>
      <c r="W294">
        <v>0</v>
      </c>
      <c r="Y294" s="1">
        <v>0</v>
      </c>
      <c r="AA294">
        <v>1674</v>
      </c>
      <c r="AB294">
        <v>1674</v>
      </c>
      <c r="AC294" s="1">
        <v>101652156</v>
      </c>
      <c r="AD294" s="1">
        <v>101652156</v>
      </c>
    </row>
    <row r="295" spans="1:30">
      <c r="A295">
        <v>6</v>
      </c>
      <c r="B295" t="s">
        <v>30</v>
      </c>
      <c r="C295">
        <v>2020</v>
      </c>
      <c r="D295">
        <v>1</v>
      </c>
      <c r="E295">
        <v>222</v>
      </c>
      <c r="F295" t="s">
        <v>339</v>
      </c>
      <c r="G295">
        <v>93</v>
      </c>
      <c r="H295" t="s">
        <v>32</v>
      </c>
      <c r="I295">
        <v>5</v>
      </c>
      <c r="J295" t="s">
        <v>44</v>
      </c>
      <c r="K295" t="s">
        <v>34</v>
      </c>
      <c r="L295">
        <v>1</v>
      </c>
      <c r="M295" t="s">
        <v>53</v>
      </c>
      <c r="N295">
        <v>12</v>
      </c>
      <c r="O295" t="s">
        <v>340</v>
      </c>
      <c r="P295">
        <v>7617</v>
      </c>
      <c r="Q295" t="s">
        <v>341</v>
      </c>
      <c r="R295">
        <v>1</v>
      </c>
      <c r="S295" t="s">
        <v>38</v>
      </c>
      <c r="T295" t="s">
        <v>363</v>
      </c>
      <c r="U295">
        <v>3</v>
      </c>
      <c r="V295" t="s">
        <v>344</v>
      </c>
      <c r="W295">
        <v>0</v>
      </c>
      <c r="Y295" s="1">
        <v>0</v>
      </c>
      <c r="AA295">
        <v>42</v>
      </c>
      <c r="AB295">
        <v>42</v>
      </c>
      <c r="AC295" s="1">
        <v>15989625</v>
      </c>
      <c r="AD295" s="1">
        <v>15989625</v>
      </c>
    </row>
    <row r="296" spans="1:30">
      <c r="A296">
        <v>6</v>
      </c>
      <c r="B296" t="s">
        <v>30</v>
      </c>
      <c r="C296">
        <v>2020</v>
      </c>
      <c r="D296">
        <v>1</v>
      </c>
      <c r="E296">
        <v>222</v>
      </c>
      <c r="F296" t="s">
        <v>339</v>
      </c>
      <c r="G296">
        <v>93</v>
      </c>
      <c r="H296" t="s">
        <v>32</v>
      </c>
      <c r="I296">
        <v>5</v>
      </c>
      <c r="J296" t="s">
        <v>44</v>
      </c>
      <c r="K296" t="s">
        <v>34</v>
      </c>
      <c r="L296">
        <v>1</v>
      </c>
      <c r="M296" t="s">
        <v>53</v>
      </c>
      <c r="N296">
        <v>12</v>
      </c>
      <c r="O296" t="s">
        <v>340</v>
      </c>
      <c r="P296">
        <v>7617</v>
      </c>
      <c r="Q296" t="s">
        <v>341</v>
      </c>
      <c r="R296">
        <v>1</v>
      </c>
      <c r="S296" t="s">
        <v>38</v>
      </c>
      <c r="T296" t="s">
        <v>363</v>
      </c>
      <c r="U296">
        <v>4</v>
      </c>
      <c r="V296" t="s">
        <v>366</v>
      </c>
      <c r="W296">
        <v>0</v>
      </c>
      <c r="Y296" s="1">
        <v>0</v>
      </c>
      <c r="AA296">
        <v>2</v>
      </c>
      <c r="AB296">
        <v>2</v>
      </c>
      <c r="AC296" s="1">
        <v>5454000</v>
      </c>
      <c r="AD296" s="1">
        <v>5454000</v>
      </c>
    </row>
    <row r="297" spans="1:30">
      <c r="A297">
        <v>6</v>
      </c>
      <c r="B297" t="s">
        <v>30</v>
      </c>
      <c r="C297">
        <v>2020</v>
      </c>
      <c r="D297">
        <v>1</v>
      </c>
      <c r="E297">
        <v>222</v>
      </c>
      <c r="F297" t="s">
        <v>339</v>
      </c>
      <c r="G297">
        <v>93</v>
      </c>
      <c r="H297" t="s">
        <v>32</v>
      </c>
      <c r="I297">
        <v>5</v>
      </c>
      <c r="J297" t="s">
        <v>44</v>
      </c>
      <c r="K297" t="s">
        <v>34</v>
      </c>
      <c r="L297">
        <v>1</v>
      </c>
      <c r="M297" t="s">
        <v>53</v>
      </c>
      <c r="N297">
        <v>14</v>
      </c>
      <c r="O297" t="s">
        <v>369</v>
      </c>
      <c r="P297">
        <v>7619</v>
      </c>
      <c r="Q297" t="s">
        <v>370</v>
      </c>
      <c r="R297">
        <v>1</v>
      </c>
      <c r="S297" t="s">
        <v>38</v>
      </c>
      <c r="T297" t="s">
        <v>371</v>
      </c>
      <c r="U297">
        <v>1</v>
      </c>
      <c r="V297" t="s">
        <v>372</v>
      </c>
      <c r="W297">
        <v>0</v>
      </c>
      <c r="Y297" s="1">
        <v>0</v>
      </c>
      <c r="AA297">
        <v>919</v>
      </c>
      <c r="AB297">
        <v>919</v>
      </c>
      <c r="AC297" s="1">
        <v>252499849</v>
      </c>
      <c r="AD297" s="1">
        <v>252499849</v>
      </c>
    </row>
    <row r="298" spans="1:30">
      <c r="A298">
        <v>6</v>
      </c>
      <c r="B298" t="s">
        <v>30</v>
      </c>
      <c r="C298">
        <v>2020</v>
      </c>
      <c r="D298">
        <v>1</v>
      </c>
      <c r="E298">
        <v>222</v>
      </c>
      <c r="F298" t="s">
        <v>339</v>
      </c>
      <c r="G298">
        <v>93</v>
      </c>
      <c r="H298" t="s">
        <v>32</v>
      </c>
      <c r="I298">
        <v>5</v>
      </c>
      <c r="J298" t="s">
        <v>44</v>
      </c>
      <c r="K298" t="s">
        <v>34</v>
      </c>
      <c r="L298">
        <v>1</v>
      </c>
      <c r="M298" t="s">
        <v>53</v>
      </c>
      <c r="N298">
        <v>15</v>
      </c>
      <c r="O298" t="s">
        <v>58</v>
      </c>
      <c r="P298">
        <v>7594</v>
      </c>
      <c r="Q298" t="s">
        <v>345</v>
      </c>
      <c r="R298">
        <v>1</v>
      </c>
      <c r="S298" t="s">
        <v>38</v>
      </c>
      <c r="T298" t="s">
        <v>346</v>
      </c>
      <c r="U298">
        <v>3</v>
      </c>
      <c r="V298" t="s">
        <v>347</v>
      </c>
      <c r="W298">
        <v>0</v>
      </c>
      <c r="Y298" s="1">
        <v>0</v>
      </c>
      <c r="AA298">
        <v>13</v>
      </c>
      <c r="AB298">
        <v>13</v>
      </c>
      <c r="AC298" s="1">
        <v>5428959</v>
      </c>
      <c r="AD298" s="1">
        <v>5428959</v>
      </c>
    </row>
    <row r="299" spans="1:30">
      <c r="A299">
        <v>6</v>
      </c>
      <c r="B299" t="s">
        <v>30</v>
      </c>
      <c r="C299">
        <v>2020</v>
      </c>
      <c r="D299">
        <v>1</v>
      </c>
      <c r="E299">
        <v>222</v>
      </c>
      <c r="F299" t="s">
        <v>339</v>
      </c>
      <c r="G299">
        <v>93</v>
      </c>
      <c r="H299" t="s">
        <v>32</v>
      </c>
      <c r="I299">
        <v>5</v>
      </c>
      <c r="J299" t="s">
        <v>44</v>
      </c>
      <c r="K299" t="s">
        <v>34</v>
      </c>
      <c r="L299">
        <v>1</v>
      </c>
      <c r="M299" t="s">
        <v>53</v>
      </c>
      <c r="N299">
        <v>21</v>
      </c>
      <c r="O299" t="s">
        <v>72</v>
      </c>
      <c r="P299">
        <v>7585</v>
      </c>
      <c r="Q299" t="s">
        <v>348</v>
      </c>
      <c r="R299">
        <v>1</v>
      </c>
      <c r="S299" t="s">
        <v>38</v>
      </c>
      <c r="T299" t="s">
        <v>349</v>
      </c>
      <c r="U299">
        <v>1</v>
      </c>
      <c r="V299" t="s">
        <v>350</v>
      </c>
      <c r="W299">
        <v>0</v>
      </c>
      <c r="Y299" s="1">
        <v>0</v>
      </c>
      <c r="AA299">
        <v>4</v>
      </c>
      <c r="AB299">
        <v>4</v>
      </c>
      <c r="AC299" s="1">
        <v>2646324</v>
      </c>
      <c r="AD299" s="1">
        <v>2646324</v>
      </c>
    </row>
    <row r="300" spans="1:30">
      <c r="A300">
        <v>6</v>
      </c>
      <c r="B300" t="s">
        <v>30</v>
      </c>
      <c r="C300">
        <v>2020</v>
      </c>
      <c r="D300">
        <v>1</v>
      </c>
      <c r="E300">
        <v>222</v>
      </c>
      <c r="F300" t="s">
        <v>339</v>
      </c>
      <c r="G300">
        <v>93</v>
      </c>
      <c r="H300" t="s">
        <v>32</v>
      </c>
      <c r="I300">
        <v>5</v>
      </c>
      <c r="J300" t="s">
        <v>44</v>
      </c>
      <c r="K300" t="s">
        <v>34</v>
      </c>
      <c r="L300">
        <v>1</v>
      </c>
      <c r="M300" t="s">
        <v>53</v>
      </c>
      <c r="N300">
        <v>21</v>
      </c>
      <c r="O300" t="s">
        <v>72</v>
      </c>
      <c r="P300">
        <v>7585</v>
      </c>
      <c r="Q300" t="s">
        <v>348</v>
      </c>
      <c r="R300">
        <v>1</v>
      </c>
      <c r="S300" t="s">
        <v>38</v>
      </c>
      <c r="T300" t="s">
        <v>349</v>
      </c>
      <c r="U300">
        <v>3</v>
      </c>
      <c r="V300" t="s">
        <v>351</v>
      </c>
      <c r="W300">
        <v>0</v>
      </c>
      <c r="Y300" s="1">
        <v>0</v>
      </c>
      <c r="AA300">
        <v>1</v>
      </c>
      <c r="AB300">
        <v>1</v>
      </c>
      <c r="AC300" s="1">
        <v>951170</v>
      </c>
      <c r="AD300" s="1">
        <v>951170</v>
      </c>
    </row>
    <row r="301" spans="1:30">
      <c r="A301">
        <v>6</v>
      </c>
      <c r="B301" t="s">
        <v>30</v>
      </c>
      <c r="C301">
        <v>2020</v>
      </c>
      <c r="D301">
        <v>1</v>
      </c>
      <c r="E301">
        <v>222</v>
      </c>
      <c r="F301" t="s">
        <v>339</v>
      </c>
      <c r="G301">
        <v>93</v>
      </c>
      <c r="H301" t="s">
        <v>32</v>
      </c>
      <c r="I301">
        <v>5</v>
      </c>
      <c r="J301" t="s">
        <v>44</v>
      </c>
      <c r="K301" t="s">
        <v>34</v>
      </c>
      <c r="L301">
        <v>1</v>
      </c>
      <c r="M301" t="s">
        <v>53</v>
      </c>
      <c r="N301">
        <v>21</v>
      </c>
      <c r="O301" t="s">
        <v>72</v>
      </c>
      <c r="P301">
        <v>7585</v>
      </c>
      <c r="Q301" t="s">
        <v>348</v>
      </c>
      <c r="R301">
        <v>1</v>
      </c>
      <c r="S301" t="s">
        <v>38</v>
      </c>
      <c r="T301" t="s">
        <v>349</v>
      </c>
      <c r="U301">
        <v>4</v>
      </c>
      <c r="V301" t="s">
        <v>352</v>
      </c>
      <c r="W301">
        <v>0</v>
      </c>
      <c r="Y301" s="1">
        <v>0</v>
      </c>
      <c r="AA301">
        <v>2</v>
      </c>
      <c r="AB301">
        <v>2</v>
      </c>
      <c r="AC301" s="1">
        <v>3572939</v>
      </c>
      <c r="AD301" s="1">
        <v>3572939</v>
      </c>
    </row>
    <row r="302" spans="1:30">
      <c r="A302">
        <v>6</v>
      </c>
      <c r="B302" t="s">
        <v>30</v>
      </c>
      <c r="C302">
        <v>2020</v>
      </c>
      <c r="D302">
        <v>1</v>
      </c>
      <c r="E302">
        <v>222</v>
      </c>
      <c r="F302" t="s">
        <v>339</v>
      </c>
      <c r="G302">
        <v>93</v>
      </c>
      <c r="H302" t="s">
        <v>32</v>
      </c>
      <c r="I302">
        <v>5</v>
      </c>
      <c r="J302" t="s">
        <v>44</v>
      </c>
      <c r="K302" t="s">
        <v>34</v>
      </c>
      <c r="L302">
        <v>1</v>
      </c>
      <c r="M302" t="s">
        <v>53</v>
      </c>
      <c r="N302">
        <v>21</v>
      </c>
      <c r="O302" t="s">
        <v>72</v>
      </c>
      <c r="P302">
        <v>7585</v>
      </c>
      <c r="Q302" t="s">
        <v>348</v>
      </c>
      <c r="R302">
        <v>1</v>
      </c>
      <c r="S302" t="s">
        <v>38</v>
      </c>
      <c r="T302" t="s">
        <v>349</v>
      </c>
      <c r="U302">
        <v>6</v>
      </c>
      <c r="V302" t="s">
        <v>364</v>
      </c>
      <c r="W302">
        <v>0</v>
      </c>
      <c r="Y302" s="1">
        <v>0</v>
      </c>
      <c r="AA302">
        <v>10</v>
      </c>
      <c r="AB302">
        <v>10</v>
      </c>
      <c r="AC302" s="1">
        <v>18669209</v>
      </c>
      <c r="AD302" s="1">
        <v>18669209</v>
      </c>
    </row>
    <row r="303" spans="1:30">
      <c r="A303">
        <v>6</v>
      </c>
      <c r="B303" t="s">
        <v>30</v>
      </c>
      <c r="C303">
        <v>2020</v>
      </c>
      <c r="D303">
        <v>1</v>
      </c>
      <c r="E303">
        <v>222</v>
      </c>
      <c r="F303" t="s">
        <v>339</v>
      </c>
      <c r="G303">
        <v>93</v>
      </c>
      <c r="H303" t="s">
        <v>32</v>
      </c>
      <c r="I303">
        <v>5</v>
      </c>
      <c r="J303" t="s">
        <v>44</v>
      </c>
      <c r="K303" t="s">
        <v>34</v>
      </c>
      <c r="L303">
        <v>1</v>
      </c>
      <c r="M303" t="s">
        <v>53</v>
      </c>
      <c r="N303">
        <v>21</v>
      </c>
      <c r="O303" t="s">
        <v>72</v>
      </c>
      <c r="P303">
        <v>7585</v>
      </c>
      <c r="Q303" t="s">
        <v>348</v>
      </c>
      <c r="R303">
        <v>1</v>
      </c>
      <c r="S303" t="s">
        <v>38</v>
      </c>
      <c r="T303" t="s">
        <v>349</v>
      </c>
      <c r="U303">
        <v>7</v>
      </c>
      <c r="V303" t="s">
        <v>354</v>
      </c>
      <c r="W303">
        <v>0</v>
      </c>
      <c r="Y303" s="1">
        <v>0</v>
      </c>
      <c r="AA303">
        <v>11</v>
      </c>
      <c r="AB303">
        <v>11</v>
      </c>
      <c r="AC303" s="1">
        <v>13009964</v>
      </c>
      <c r="AD303" s="1">
        <v>13009964</v>
      </c>
    </row>
    <row r="304" spans="1:30">
      <c r="A304">
        <v>6</v>
      </c>
      <c r="B304" t="s">
        <v>30</v>
      </c>
      <c r="C304">
        <v>2020</v>
      </c>
      <c r="D304">
        <v>1</v>
      </c>
      <c r="E304">
        <v>222</v>
      </c>
      <c r="F304" t="s">
        <v>339</v>
      </c>
      <c r="G304">
        <v>93</v>
      </c>
      <c r="H304" t="s">
        <v>32</v>
      </c>
      <c r="I304">
        <v>5</v>
      </c>
      <c r="J304" t="s">
        <v>44</v>
      </c>
      <c r="K304" t="s">
        <v>34</v>
      </c>
      <c r="L304">
        <v>1</v>
      </c>
      <c r="M304" t="s">
        <v>53</v>
      </c>
      <c r="N304">
        <v>21</v>
      </c>
      <c r="O304" t="s">
        <v>72</v>
      </c>
      <c r="P304">
        <v>7585</v>
      </c>
      <c r="Q304" t="s">
        <v>348</v>
      </c>
      <c r="R304">
        <v>1</v>
      </c>
      <c r="S304" t="s">
        <v>38</v>
      </c>
      <c r="T304" t="s">
        <v>349</v>
      </c>
      <c r="U304">
        <v>8</v>
      </c>
      <c r="V304" t="s">
        <v>355</v>
      </c>
      <c r="W304">
        <v>0</v>
      </c>
      <c r="Y304" s="1">
        <v>0</v>
      </c>
      <c r="AA304">
        <v>5</v>
      </c>
      <c r="AB304">
        <v>5</v>
      </c>
      <c r="AC304" s="1">
        <v>955385</v>
      </c>
      <c r="AD304" s="1">
        <v>955385</v>
      </c>
    </row>
    <row r="305" spans="1:30">
      <c r="A305">
        <v>6</v>
      </c>
      <c r="B305" t="s">
        <v>30</v>
      </c>
      <c r="C305">
        <v>2020</v>
      </c>
      <c r="D305">
        <v>1</v>
      </c>
      <c r="E305">
        <v>222</v>
      </c>
      <c r="F305" t="s">
        <v>339</v>
      </c>
      <c r="G305">
        <v>93</v>
      </c>
      <c r="H305" t="s">
        <v>32</v>
      </c>
      <c r="I305">
        <v>5</v>
      </c>
      <c r="J305" t="s">
        <v>44</v>
      </c>
      <c r="K305" t="s">
        <v>34</v>
      </c>
      <c r="L305">
        <v>1</v>
      </c>
      <c r="M305" t="s">
        <v>53</v>
      </c>
      <c r="N305">
        <v>21</v>
      </c>
      <c r="O305" t="s">
        <v>72</v>
      </c>
      <c r="P305">
        <v>7614</v>
      </c>
      <c r="Q305" t="s">
        <v>356</v>
      </c>
      <c r="R305">
        <v>1</v>
      </c>
      <c r="S305" t="s">
        <v>38</v>
      </c>
      <c r="T305" t="s">
        <v>357</v>
      </c>
      <c r="U305">
        <v>1</v>
      </c>
      <c r="V305" t="s">
        <v>358</v>
      </c>
      <c r="W305">
        <v>0</v>
      </c>
      <c r="Y305" s="1">
        <v>0</v>
      </c>
      <c r="AA305">
        <v>1</v>
      </c>
      <c r="AB305">
        <v>1</v>
      </c>
      <c r="AC305" s="1">
        <v>2272727</v>
      </c>
      <c r="AD305" s="1">
        <v>2272727</v>
      </c>
    </row>
    <row r="306" spans="1:30">
      <c r="A306">
        <v>6</v>
      </c>
      <c r="B306" t="s">
        <v>30</v>
      </c>
      <c r="C306">
        <v>2020</v>
      </c>
      <c r="D306">
        <v>1</v>
      </c>
      <c r="E306">
        <v>222</v>
      </c>
      <c r="F306" t="s">
        <v>339</v>
      </c>
      <c r="G306">
        <v>93</v>
      </c>
      <c r="H306" t="s">
        <v>32</v>
      </c>
      <c r="I306">
        <v>5</v>
      </c>
      <c r="J306" t="s">
        <v>44</v>
      </c>
      <c r="K306" t="s">
        <v>34</v>
      </c>
      <c r="L306">
        <v>1</v>
      </c>
      <c r="M306" t="s">
        <v>53</v>
      </c>
      <c r="N306">
        <v>21</v>
      </c>
      <c r="O306" t="s">
        <v>72</v>
      </c>
      <c r="P306">
        <v>7614</v>
      </c>
      <c r="Q306" t="s">
        <v>356</v>
      </c>
      <c r="R306">
        <v>1</v>
      </c>
      <c r="S306" t="s">
        <v>38</v>
      </c>
      <c r="T306" t="s">
        <v>357</v>
      </c>
      <c r="U306">
        <v>3</v>
      </c>
      <c r="V306" t="s">
        <v>359</v>
      </c>
      <c r="W306">
        <v>0</v>
      </c>
      <c r="Y306" s="1">
        <v>0</v>
      </c>
      <c r="AA306">
        <v>4</v>
      </c>
      <c r="AB306">
        <v>4</v>
      </c>
      <c r="AC306" s="1">
        <v>63587176</v>
      </c>
      <c r="AD306" s="1">
        <v>45868220</v>
      </c>
    </row>
    <row r="307" spans="1:30">
      <c r="A307">
        <v>6</v>
      </c>
      <c r="B307" t="s">
        <v>30</v>
      </c>
      <c r="C307">
        <v>2020</v>
      </c>
      <c r="D307">
        <v>1</v>
      </c>
      <c r="E307">
        <v>222</v>
      </c>
      <c r="F307" t="s">
        <v>339</v>
      </c>
      <c r="G307">
        <v>93</v>
      </c>
      <c r="H307" t="s">
        <v>32</v>
      </c>
      <c r="I307">
        <v>5</v>
      </c>
      <c r="J307" t="s">
        <v>44</v>
      </c>
      <c r="K307" t="s">
        <v>34</v>
      </c>
      <c r="L307">
        <v>1</v>
      </c>
      <c r="M307" t="s">
        <v>53</v>
      </c>
      <c r="N307">
        <v>21</v>
      </c>
      <c r="O307" t="s">
        <v>72</v>
      </c>
      <c r="P307">
        <v>7625</v>
      </c>
      <c r="Q307" t="s">
        <v>360</v>
      </c>
      <c r="R307">
        <v>1</v>
      </c>
      <c r="S307" t="s">
        <v>38</v>
      </c>
      <c r="T307" t="s">
        <v>361</v>
      </c>
      <c r="U307">
        <v>1</v>
      </c>
      <c r="V307" t="s">
        <v>362</v>
      </c>
      <c r="W307">
        <v>0</v>
      </c>
      <c r="Y307" s="1">
        <v>0</v>
      </c>
      <c r="AA307">
        <v>1</v>
      </c>
      <c r="AB307">
        <v>1</v>
      </c>
      <c r="AC307" s="1">
        <v>426829</v>
      </c>
      <c r="AD307" s="1">
        <v>426829</v>
      </c>
    </row>
    <row r="308" spans="1:30">
      <c r="A308">
        <v>6</v>
      </c>
      <c r="B308" t="s">
        <v>30</v>
      </c>
      <c r="C308">
        <v>2020</v>
      </c>
      <c r="D308">
        <v>1</v>
      </c>
      <c r="E308">
        <v>222</v>
      </c>
      <c r="F308" t="s">
        <v>339</v>
      </c>
      <c r="G308">
        <v>93</v>
      </c>
      <c r="H308" t="s">
        <v>32</v>
      </c>
      <c r="I308">
        <v>6</v>
      </c>
      <c r="J308" t="s">
        <v>156</v>
      </c>
      <c r="K308" t="s">
        <v>34</v>
      </c>
      <c r="L308">
        <v>1</v>
      </c>
      <c r="M308" t="s">
        <v>53</v>
      </c>
      <c r="N308">
        <v>12</v>
      </c>
      <c r="O308" t="s">
        <v>340</v>
      </c>
      <c r="P308">
        <v>7617</v>
      </c>
      <c r="Q308" t="s">
        <v>341</v>
      </c>
      <c r="R308">
        <v>1</v>
      </c>
      <c r="S308" t="s">
        <v>38</v>
      </c>
      <c r="T308" t="s">
        <v>363</v>
      </c>
      <c r="U308">
        <v>1</v>
      </c>
      <c r="V308" t="s">
        <v>343</v>
      </c>
      <c r="W308">
        <v>0</v>
      </c>
      <c r="Y308" s="1">
        <v>0</v>
      </c>
      <c r="AA308">
        <v>610</v>
      </c>
      <c r="AB308">
        <v>610</v>
      </c>
      <c r="AC308" s="1">
        <v>44760600</v>
      </c>
      <c r="AD308" s="1">
        <v>44760600</v>
      </c>
    </row>
    <row r="309" spans="1:30">
      <c r="A309">
        <v>6</v>
      </c>
      <c r="B309" t="s">
        <v>30</v>
      </c>
      <c r="C309">
        <v>2020</v>
      </c>
      <c r="D309">
        <v>1</v>
      </c>
      <c r="E309">
        <v>222</v>
      </c>
      <c r="F309" t="s">
        <v>339</v>
      </c>
      <c r="G309">
        <v>93</v>
      </c>
      <c r="H309" t="s">
        <v>32</v>
      </c>
      <c r="I309">
        <v>6</v>
      </c>
      <c r="J309" t="s">
        <v>156</v>
      </c>
      <c r="K309" t="s">
        <v>34</v>
      </c>
      <c r="L309">
        <v>1</v>
      </c>
      <c r="M309" t="s">
        <v>53</v>
      </c>
      <c r="N309">
        <v>12</v>
      </c>
      <c r="O309" t="s">
        <v>340</v>
      </c>
      <c r="P309">
        <v>7617</v>
      </c>
      <c r="Q309" t="s">
        <v>341</v>
      </c>
      <c r="R309">
        <v>1</v>
      </c>
      <c r="S309" t="s">
        <v>38</v>
      </c>
      <c r="T309" t="s">
        <v>363</v>
      </c>
      <c r="U309">
        <v>3</v>
      </c>
      <c r="V309" t="s">
        <v>344</v>
      </c>
      <c r="W309">
        <v>0</v>
      </c>
      <c r="Y309" s="1">
        <v>0</v>
      </c>
      <c r="AA309">
        <v>54</v>
      </c>
      <c r="AB309">
        <v>54</v>
      </c>
      <c r="AC309" s="1">
        <v>1956196</v>
      </c>
      <c r="AD309" s="1">
        <v>1956196</v>
      </c>
    </row>
    <row r="310" spans="1:30">
      <c r="A310">
        <v>6</v>
      </c>
      <c r="B310" t="s">
        <v>30</v>
      </c>
      <c r="C310">
        <v>2020</v>
      </c>
      <c r="D310">
        <v>1</v>
      </c>
      <c r="E310">
        <v>222</v>
      </c>
      <c r="F310" t="s">
        <v>339</v>
      </c>
      <c r="G310">
        <v>93</v>
      </c>
      <c r="H310" t="s">
        <v>32</v>
      </c>
      <c r="I310">
        <v>6</v>
      </c>
      <c r="J310" t="s">
        <v>156</v>
      </c>
      <c r="K310" t="s">
        <v>34</v>
      </c>
      <c r="L310">
        <v>1</v>
      </c>
      <c r="M310" t="s">
        <v>53</v>
      </c>
      <c r="N310">
        <v>21</v>
      </c>
      <c r="O310" t="s">
        <v>72</v>
      </c>
      <c r="P310">
        <v>7585</v>
      </c>
      <c r="Q310" t="s">
        <v>348</v>
      </c>
      <c r="R310">
        <v>1</v>
      </c>
      <c r="S310" t="s">
        <v>38</v>
      </c>
      <c r="T310" t="s">
        <v>349</v>
      </c>
      <c r="U310">
        <v>3</v>
      </c>
      <c r="V310" t="s">
        <v>351</v>
      </c>
      <c r="W310">
        <v>0</v>
      </c>
      <c r="Y310" s="1">
        <v>0</v>
      </c>
      <c r="AA310">
        <v>1</v>
      </c>
      <c r="AB310">
        <v>1</v>
      </c>
      <c r="AC310" s="1">
        <v>951170</v>
      </c>
      <c r="AD310" s="1">
        <v>951170</v>
      </c>
    </row>
    <row r="311" spans="1:30">
      <c r="A311">
        <v>6</v>
      </c>
      <c r="B311" t="s">
        <v>30</v>
      </c>
      <c r="C311">
        <v>2020</v>
      </c>
      <c r="D311">
        <v>1</v>
      </c>
      <c r="E311">
        <v>222</v>
      </c>
      <c r="F311" t="s">
        <v>339</v>
      </c>
      <c r="G311">
        <v>93</v>
      </c>
      <c r="H311" t="s">
        <v>32</v>
      </c>
      <c r="I311">
        <v>6</v>
      </c>
      <c r="J311" t="s">
        <v>156</v>
      </c>
      <c r="K311" t="s">
        <v>34</v>
      </c>
      <c r="L311">
        <v>1</v>
      </c>
      <c r="M311" t="s">
        <v>53</v>
      </c>
      <c r="N311">
        <v>21</v>
      </c>
      <c r="O311" t="s">
        <v>72</v>
      </c>
      <c r="P311">
        <v>7585</v>
      </c>
      <c r="Q311" t="s">
        <v>348</v>
      </c>
      <c r="R311">
        <v>1</v>
      </c>
      <c r="S311" t="s">
        <v>38</v>
      </c>
      <c r="T311" t="s">
        <v>349</v>
      </c>
      <c r="U311">
        <v>5</v>
      </c>
      <c r="V311" t="s">
        <v>353</v>
      </c>
      <c r="W311">
        <v>0</v>
      </c>
      <c r="Y311" s="1">
        <v>0</v>
      </c>
      <c r="AA311">
        <v>1</v>
      </c>
      <c r="AB311">
        <v>1</v>
      </c>
      <c r="AC311" s="1">
        <v>4629463</v>
      </c>
      <c r="AD311" s="1">
        <v>4629463</v>
      </c>
    </row>
    <row r="312" spans="1:30">
      <c r="A312">
        <v>6</v>
      </c>
      <c r="B312" t="s">
        <v>30</v>
      </c>
      <c r="C312">
        <v>2020</v>
      </c>
      <c r="D312">
        <v>1</v>
      </c>
      <c r="E312">
        <v>222</v>
      </c>
      <c r="F312" t="s">
        <v>339</v>
      </c>
      <c r="G312">
        <v>93</v>
      </c>
      <c r="H312" t="s">
        <v>32</v>
      </c>
      <c r="I312">
        <v>6</v>
      </c>
      <c r="J312" t="s">
        <v>156</v>
      </c>
      <c r="K312" t="s">
        <v>34</v>
      </c>
      <c r="L312">
        <v>1</v>
      </c>
      <c r="M312" t="s">
        <v>53</v>
      </c>
      <c r="N312">
        <v>21</v>
      </c>
      <c r="O312" t="s">
        <v>72</v>
      </c>
      <c r="P312">
        <v>7585</v>
      </c>
      <c r="Q312" t="s">
        <v>348</v>
      </c>
      <c r="R312">
        <v>1</v>
      </c>
      <c r="S312" t="s">
        <v>38</v>
      </c>
      <c r="T312" t="s">
        <v>349</v>
      </c>
      <c r="U312">
        <v>7</v>
      </c>
      <c r="V312" t="s">
        <v>354</v>
      </c>
      <c r="W312">
        <v>0</v>
      </c>
      <c r="Y312" s="1">
        <v>0</v>
      </c>
      <c r="AA312">
        <v>1</v>
      </c>
      <c r="AB312">
        <v>1</v>
      </c>
      <c r="AC312" s="1">
        <v>1182724</v>
      </c>
      <c r="AD312" s="1">
        <v>1182724</v>
      </c>
    </row>
    <row r="313" spans="1:30">
      <c r="A313">
        <v>6</v>
      </c>
      <c r="B313" t="s">
        <v>30</v>
      </c>
      <c r="C313">
        <v>2020</v>
      </c>
      <c r="D313">
        <v>1</v>
      </c>
      <c r="E313">
        <v>222</v>
      </c>
      <c r="F313" t="s">
        <v>339</v>
      </c>
      <c r="G313">
        <v>93</v>
      </c>
      <c r="H313" t="s">
        <v>32</v>
      </c>
      <c r="I313">
        <v>6</v>
      </c>
      <c r="J313" t="s">
        <v>156</v>
      </c>
      <c r="K313" t="s">
        <v>34</v>
      </c>
      <c r="L313">
        <v>1</v>
      </c>
      <c r="M313" t="s">
        <v>53</v>
      </c>
      <c r="N313">
        <v>21</v>
      </c>
      <c r="O313" t="s">
        <v>72</v>
      </c>
      <c r="P313">
        <v>7614</v>
      </c>
      <c r="Q313" t="s">
        <v>356</v>
      </c>
      <c r="R313">
        <v>1</v>
      </c>
      <c r="S313" t="s">
        <v>38</v>
      </c>
      <c r="T313" t="s">
        <v>357</v>
      </c>
      <c r="U313">
        <v>1</v>
      </c>
      <c r="V313" t="s">
        <v>358</v>
      </c>
      <c r="W313">
        <v>0</v>
      </c>
      <c r="Y313" s="1">
        <v>0</v>
      </c>
      <c r="AA313">
        <v>4</v>
      </c>
      <c r="AB313">
        <v>4</v>
      </c>
      <c r="AC313" s="1">
        <v>9090909</v>
      </c>
      <c r="AD313" s="1">
        <v>9090909</v>
      </c>
    </row>
    <row r="314" spans="1:30">
      <c r="A314">
        <v>6</v>
      </c>
      <c r="B314" t="s">
        <v>30</v>
      </c>
      <c r="C314">
        <v>2020</v>
      </c>
      <c r="D314">
        <v>1</v>
      </c>
      <c r="E314">
        <v>222</v>
      </c>
      <c r="F314" t="s">
        <v>339</v>
      </c>
      <c r="G314">
        <v>93</v>
      </c>
      <c r="H314" t="s">
        <v>32</v>
      </c>
      <c r="I314">
        <v>6</v>
      </c>
      <c r="J314" t="s">
        <v>156</v>
      </c>
      <c r="K314" t="s">
        <v>34</v>
      </c>
      <c r="L314">
        <v>1</v>
      </c>
      <c r="M314" t="s">
        <v>53</v>
      </c>
      <c r="N314">
        <v>21</v>
      </c>
      <c r="O314" t="s">
        <v>72</v>
      </c>
      <c r="P314">
        <v>7614</v>
      </c>
      <c r="Q314" t="s">
        <v>356</v>
      </c>
      <c r="R314">
        <v>1</v>
      </c>
      <c r="S314" t="s">
        <v>38</v>
      </c>
      <c r="T314" t="s">
        <v>357</v>
      </c>
      <c r="U314">
        <v>3</v>
      </c>
      <c r="V314" t="s">
        <v>359</v>
      </c>
      <c r="W314">
        <v>0</v>
      </c>
      <c r="Y314" s="1">
        <v>0</v>
      </c>
      <c r="AA314">
        <v>5</v>
      </c>
      <c r="AB314">
        <v>5</v>
      </c>
      <c r="AC314" s="1">
        <v>79483970</v>
      </c>
      <c r="AD314" s="1">
        <v>57335276</v>
      </c>
    </row>
    <row r="315" spans="1:30">
      <c r="A315">
        <v>6</v>
      </c>
      <c r="B315" t="s">
        <v>30</v>
      </c>
      <c r="C315">
        <v>2020</v>
      </c>
      <c r="D315">
        <v>1</v>
      </c>
      <c r="E315">
        <v>222</v>
      </c>
      <c r="F315" t="s">
        <v>339</v>
      </c>
      <c r="G315">
        <v>93</v>
      </c>
      <c r="H315" t="s">
        <v>32</v>
      </c>
      <c r="I315">
        <v>7</v>
      </c>
      <c r="J315" t="s">
        <v>45</v>
      </c>
      <c r="K315" t="s">
        <v>34</v>
      </c>
      <c r="L315">
        <v>1</v>
      </c>
      <c r="M315" t="s">
        <v>53</v>
      </c>
      <c r="N315">
        <v>12</v>
      </c>
      <c r="O315" t="s">
        <v>340</v>
      </c>
      <c r="P315">
        <v>7617</v>
      </c>
      <c r="Q315" t="s">
        <v>341</v>
      </c>
      <c r="R315">
        <v>1</v>
      </c>
      <c r="S315" t="s">
        <v>38</v>
      </c>
      <c r="T315" t="s">
        <v>363</v>
      </c>
      <c r="U315">
        <v>1</v>
      </c>
      <c r="V315" t="s">
        <v>343</v>
      </c>
      <c r="W315">
        <v>0</v>
      </c>
      <c r="Y315" s="1">
        <v>0</v>
      </c>
      <c r="AA315">
        <v>3267</v>
      </c>
      <c r="AB315">
        <v>3267</v>
      </c>
      <c r="AC315" s="1">
        <v>101652156</v>
      </c>
      <c r="AD315" s="1">
        <v>101652156</v>
      </c>
    </row>
    <row r="316" spans="1:30">
      <c r="A316">
        <v>6</v>
      </c>
      <c r="B316" t="s">
        <v>30</v>
      </c>
      <c r="C316">
        <v>2020</v>
      </c>
      <c r="D316">
        <v>1</v>
      </c>
      <c r="E316">
        <v>222</v>
      </c>
      <c r="F316" t="s">
        <v>339</v>
      </c>
      <c r="G316">
        <v>93</v>
      </c>
      <c r="H316" t="s">
        <v>32</v>
      </c>
      <c r="I316">
        <v>7</v>
      </c>
      <c r="J316" t="s">
        <v>45</v>
      </c>
      <c r="K316" t="s">
        <v>34</v>
      </c>
      <c r="L316">
        <v>1</v>
      </c>
      <c r="M316" t="s">
        <v>53</v>
      </c>
      <c r="N316">
        <v>12</v>
      </c>
      <c r="O316" t="s">
        <v>340</v>
      </c>
      <c r="P316">
        <v>7617</v>
      </c>
      <c r="Q316" t="s">
        <v>341</v>
      </c>
      <c r="R316">
        <v>1</v>
      </c>
      <c r="S316" t="s">
        <v>38</v>
      </c>
      <c r="T316" t="s">
        <v>363</v>
      </c>
      <c r="U316">
        <v>3</v>
      </c>
      <c r="V316" t="s">
        <v>344</v>
      </c>
      <c r="W316">
        <v>0</v>
      </c>
      <c r="Y316" s="1">
        <v>0</v>
      </c>
      <c r="AA316">
        <v>514</v>
      </c>
      <c r="AB316">
        <v>514</v>
      </c>
      <c r="AC316" s="1">
        <v>37309125</v>
      </c>
      <c r="AD316" s="1">
        <v>37309125</v>
      </c>
    </row>
    <row r="317" spans="1:30">
      <c r="A317">
        <v>6</v>
      </c>
      <c r="B317" t="s">
        <v>30</v>
      </c>
      <c r="C317">
        <v>2020</v>
      </c>
      <c r="D317">
        <v>1</v>
      </c>
      <c r="E317">
        <v>222</v>
      </c>
      <c r="F317" t="s">
        <v>339</v>
      </c>
      <c r="G317">
        <v>93</v>
      </c>
      <c r="H317" t="s">
        <v>32</v>
      </c>
      <c r="I317">
        <v>7</v>
      </c>
      <c r="J317" t="s">
        <v>45</v>
      </c>
      <c r="K317" t="s">
        <v>34</v>
      </c>
      <c r="L317">
        <v>1</v>
      </c>
      <c r="M317" t="s">
        <v>53</v>
      </c>
      <c r="N317">
        <v>12</v>
      </c>
      <c r="O317" t="s">
        <v>340</v>
      </c>
      <c r="P317">
        <v>7617</v>
      </c>
      <c r="Q317" t="s">
        <v>341</v>
      </c>
      <c r="R317">
        <v>1</v>
      </c>
      <c r="S317" t="s">
        <v>38</v>
      </c>
      <c r="T317" t="s">
        <v>363</v>
      </c>
      <c r="U317">
        <v>4</v>
      </c>
      <c r="V317" t="s">
        <v>366</v>
      </c>
      <c r="W317">
        <v>0</v>
      </c>
      <c r="Y317" s="1">
        <v>0</v>
      </c>
      <c r="AA317">
        <v>2</v>
      </c>
      <c r="AB317">
        <v>2</v>
      </c>
      <c r="AC317" s="1">
        <v>5454000</v>
      </c>
      <c r="AD317" s="1">
        <v>5454000</v>
      </c>
    </row>
    <row r="318" spans="1:30">
      <c r="A318">
        <v>6</v>
      </c>
      <c r="B318" t="s">
        <v>30</v>
      </c>
      <c r="C318">
        <v>2020</v>
      </c>
      <c r="D318">
        <v>1</v>
      </c>
      <c r="E318">
        <v>222</v>
      </c>
      <c r="F318" t="s">
        <v>339</v>
      </c>
      <c r="G318">
        <v>93</v>
      </c>
      <c r="H318" t="s">
        <v>32</v>
      </c>
      <c r="I318">
        <v>7</v>
      </c>
      <c r="J318" t="s">
        <v>45</v>
      </c>
      <c r="K318" t="s">
        <v>34</v>
      </c>
      <c r="L318">
        <v>1</v>
      </c>
      <c r="M318" t="s">
        <v>53</v>
      </c>
      <c r="N318">
        <v>14</v>
      </c>
      <c r="O318" t="s">
        <v>369</v>
      </c>
      <c r="P318">
        <v>7619</v>
      </c>
      <c r="Q318" t="s">
        <v>370</v>
      </c>
      <c r="R318">
        <v>1</v>
      </c>
      <c r="S318" t="s">
        <v>38</v>
      </c>
      <c r="T318" t="s">
        <v>371</v>
      </c>
      <c r="U318">
        <v>1</v>
      </c>
      <c r="V318" t="s">
        <v>372</v>
      </c>
      <c r="W318">
        <v>0</v>
      </c>
      <c r="Y318" s="1">
        <v>0</v>
      </c>
      <c r="AA318">
        <v>663</v>
      </c>
      <c r="AB318">
        <v>663</v>
      </c>
      <c r="AC318" s="1">
        <v>196570479</v>
      </c>
      <c r="AD318" s="1">
        <v>196570479</v>
      </c>
    </row>
    <row r="319" spans="1:30">
      <c r="A319">
        <v>6</v>
      </c>
      <c r="B319" t="s">
        <v>30</v>
      </c>
      <c r="C319">
        <v>2020</v>
      </c>
      <c r="D319">
        <v>1</v>
      </c>
      <c r="E319">
        <v>222</v>
      </c>
      <c r="F319" t="s">
        <v>339</v>
      </c>
      <c r="G319">
        <v>93</v>
      </c>
      <c r="H319" t="s">
        <v>32</v>
      </c>
      <c r="I319">
        <v>7</v>
      </c>
      <c r="J319" t="s">
        <v>45</v>
      </c>
      <c r="K319" t="s">
        <v>34</v>
      </c>
      <c r="L319">
        <v>1</v>
      </c>
      <c r="M319" t="s">
        <v>53</v>
      </c>
      <c r="N319">
        <v>14</v>
      </c>
      <c r="O319" t="s">
        <v>369</v>
      </c>
      <c r="P319">
        <v>7619</v>
      </c>
      <c r="Q319" t="s">
        <v>370</v>
      </c>
      <c r="R319">
        <v>1</v>
      </c>
      <c r="S319" t="s">
        <v>38</v>
      </c>
      <c r="T319" t="s">
        <v>371</v>
      </c>
      <c r="U319">
        <v>3</v>
      </c>
      <c r="V319" t="s">
        <v>373</v>
      </c>
      <c r="W319">
        <v>0</v>
      </c>
      <c r="Y319" s="1">
        <v>0</v>
      </c>
      <c r="AA319">
        <v>2</v>
      </c>
      <c r="AB319">
        <v>2</v>
      </c>
      <c r="AC319" s="1">
        <v>250919743</v>
      </c>
      <c r="AD319" s="1">
        <v>484074362</v>
      </c>
    </row>
    <row r="320" spans="1:30">
      <c r="A320">
        <v>6</v>
      </c>
      <c r="B320" t="s">
        <v>30</v>
      </c>
      <c r="C320">
        <v>2020</v>
      </c>
      <c r="D320">
        <v>1</v>
      </c>
      <c r="E320">
        <v>222</v>
      </c>
      <c r="F320" t="s">
        <v>339</v>
      </c>
      <c r="G320">
        <v>93</v>
      </c>
      <c r="H320" t="s">
        <v>32</v>
      </c>
      <c r="I320">
        <v>7</v>
      </c>
      <c r="J320" t="s">
        <v>45</v>
      </c>
      <c r="K320" t="s">
        <v>34</v>
      </c>
      <c r="L320">
        <v>1</v>
      </c>
      <c r="M320" t="s">
        <v>53</v>
      </c>
      <c r="N320">
        <v>21</v>
      </c>
      <c r="O320" t="s">
        <v>72</v>
      </c>
      <c r="P320">
        <v>7585</v>
      </c>
      <c r="Q320" t="s">
        <v>348</v>
      </c>
      <c r="R320">
        <v>1</v>
      </c>
      <c r="S320" t="s">
        <v>38</v>
      </c>
      <c r="T320" t="s">
        <v>349</v>
      </c>
      <c r="U320">
        <v>1</v>
      </c>
      <c r="V320" t="s">
        <v>350</v>
      </c>
      <c r="W320">
        <v>0</v>
      </c>
      <c r="Y320" s="1">
        <v>0</v>
      </c>
      <c r="AA320">
        <v>1</v>
      </c>
      <c r="AB320">
        <v>1</v>
      </c>
      <c r="AC320" s="1">
        <v>661581</v>
      </c>
      <c r="AD320" s="1">
        <v>661581</v>
      </c>
    </row>
    <row r="321" spans="1:30">
      <c r="A321">
        <v>6</v>
      </c>
      <c r="B321" t="s">
        <v>30</v>
      </c>
      <c r="C321">
        <v>2020</v>
      </c>
      <c r="D321">
        <v>1</v>
      </c>
      <c r="E321">
        <v>222</v>
      </c>
      <c r="F321" t="s">
        <v>339</v>
      </c>
      <c r="G321">
        <v>93</v>
      </c>
      <c r="H321" t="s">
        <v>32</v>
      </c>
      <c r="I321">
        <v>7</v>
      </c>
      <c r="J321" t="s">
        <v>45</v>
      </c>
      <c r="K321" t="s">
        <v>34</v>
      </c>
      <c r="L321">
        <v>1</v>
      </c>
      <c r="M321" t="s">
        <v>53</v>
      </c>
      <c r="N321">
        <v>21</v>
      </c>
      <c r="O321" t="s">
        <v>72</v>
      </c>
      <c r="P321">
        <v>7585</v>
      </c>
      <c r="Q321" t="s">
        <v>348</v>
      </c>
      <c r="R321">
        <v>1</v>
      </c>
      <c r="S321" t="s">
        <v>38</v>
      </c>
      <c r="T321" t="s">
        <v>349</v>
      </c>
      <c r="U321">
        <v>3</v>
      </c>
      <c r="V321" t="s">
        <v>351</v>
      </c>
      <c r="W321">
        <v>0</v>
      </c>
      <c r="Y321" s="1">
        <v>0</v>
      </c>
      <c r="AA321">
        <v>1</v>
      </c>
      <c r="AB321">
        <v>1</v>
      </c>
      <c r="AC321" s="1">
        <v>951170</v>
      </c>
      <c r="AD321" s="1">
        <v>951170</v>
      </c>
    </row>
    <row r="322" spans="1:30">
      <c r="A322">
        <v>6</v>
      </c>
      <c r="B322" t="s">
        <v>30</v>
      </c>
      <c r="C322">
        <v>2020</v>
      </c>
      <c r="D322">
        <v>1</v>
      </c>
      <c r="E322">
        <v>222</v>
      </c>
      <c r="F322" t="s">
        <v>339</v>
      </c>
      <c r="G322">
        <v>93</v>
      </c>
      <c r="H322" t="s">
        <v>32</v>
      </c>
      <c r="I322">
        <v>7</v>
      </c>
      <c r="J322" t="s">
        <v>45</v>
      </c>
      <c r="K322" t="s">
        <v>34</v>
      </c>
      <c r="L322">
        <v>1</v>
      </c>
      <c r="M322" t="s">
        <v>53</v>
      </c>
      <c r="N322">
        <v>21</v>
      </c>
      <c r="O322" t="s">
        <v>72</v>
      </c>
      <c r="P322">
        <v>7585</v>
      </c>
      <c r="Q322" t="s">
        <v>348</v>
      </c>
      <c r="R322">
        <v>1</v>
      </c>
      <c r="S322" t="s">
        <v>38</v>
      </c>
      <c r="T322" t="s">
        <v>349</v>
      </c>
      <c r="U322">
        <v>4</v>
      </c>
      <c r="V322" t="s">
        <v>352</v>
      </c>
      <c r="W322">
        <v>0</v>
      </c>
      <c r="Y322" s="1">
        <v>0</v>
      </c>
      <c r="AA322">
        <v>39</v>
      </c>
      <c r="AB322">
        <v>39</v>
      </c>
      <c r="AC322" s="1">
        <v>9672302</v>
      </c>
      <c r="AD322" s="1">
        <v>9672302</v>
      </c>
    </row>
    <row r="323" spans="1:30">
      <c r="A323">
        <v>6</v>
      </c>
      <c r="B323" t="s">
        <v>30</v>
      </c>
      <c r="C323">
        <v>2020</v>
      </c>
      <c r="D323">
        <v>1</v>
      </c>
      <c r="E323">
        <v>222</v>
      </c>
      <c r="F323" t="s">
        <v>339</v>
      </c>
      <c r="G323">
        <v>93</v>
      </c>
      <c r="H323" t="s">
        <v>32</v>
      </c>
      <c r="I323">
        <v>7</v>
      </c>
      <c r="J323" t="s">
        <v>45</v>
      </c>
      <c r="K323" t="s">
        <v>34</v>
      </c>
      <c r="L323">
        <v>1</v>
      </c>
      <c r="M323" t="s">
        <v>53</v>
      </c>
      <c r="N323">
        <v>21</v>
      </c>
      <c r="O323" t="s">
        <v>72</v>
      </c>
      <c r="P323">
        <v>7585</v>
      </c>
      <c r="Q323" t="s">
        <v>348</v>
      </c>
      <c r="R323">
        <v>1</v>
      </c>
      <c r="S323" t="s">
        <v>38</v>
      </c>
      <c r="T323" t="s">
        <v>349</v>
      </c>
      <c r="U323">
        <v>6</v>
      </c>
      <c r="V323" t="s">
        <v>364</v>
      </c>
      <c r="W323">
        <v>0</v>
      </c>
      <c r="Y323" s="1">
        <v>0</v>
      </c>
      <c r="AA323">
        <v>1</v>
      </c>
      <c r="AB323">
        <v>1</v>
      </c>
      <c r="AC323" s="1">
        <v>1866921</v>
      </c>
      <c r="AD323" s="1">
        <v>1866921</v>
      </c>
    </row>
    <row r="324" spans="1:30">
      <c r="A324">
        <v>6</v>
      </c>
      <c r="B324" t="s">
        <v>30</v>
      </c>
      <c r="C324">
        <v>2020</v>
      </c>
      <c r="D324">
        <v>1</v>
      </c>
      <c r="E324">
        <v>222</v>
      </c>
      <c r="F324" t="s">
        <v>339</v>
      </c>
      <c r="G324">
        <v>93</v>
      </c>
      <c r="H324" t="s">
        <v>32</v>
      </c>
      <c r="I324">
        <v>7</v>
      </c>
      <c r="J324" t="s">
        <v>45</v>
      </c>
      <c r="K324" t="s">
        <v>34</v>
      </c>
      <c r="L324">
        <v>1</v>
      </c>
      <c r="M324" t="s">
        <v>53</v>
      </c>
      <c r="N324">
        <v>21</v>
      </c>
      <c r="O324" t="s">
        <v>72</v>
      </c>
      <c r="P324">
        <v>7585</v>
      </c>
      <c r="Q324" t="s">
        <v>348</v>
      </c>
      <c r="R324">
        <v>1</v>
      </c>
      <c r="S324" t="s">
        <v>38</v>
      </c>
      <c r="T324" t="s">
        <v>349</v>
      </c>
      <c r="U324">
        <v>7</v>
      </c>
      <c r="V324" t="s">
        <v>354</v>
      </c>
      <c r="W324">
        <v>0</v>
      </c>
      <c r="Y324" s="1">
        <v>0</v>
      </c>
      <c r="AA324">
        <v>39</v>
      </c>
      <c r="AB324">
        <v>39</v>
      </c>
      <c r="AC324" s="1">
        <v>46126236</v>
      </c>
      <c r="AD324" s="1">
        <v>46126236</v>
      </c>
    </row>
    <row r="325" spans="1:30">
      <c r="A325">
        <v>6</v>
      </c>
      <c r="B325" t="s">
        <v>30</v>
      </c>
      <c r="C325">
        <v>2020</v>
      </c>
      <c r="D325">
        <v>1</v>
      </c>
      <c r="E325">
        <v>222</v>
      </c>
      <c r="F325" t="s">
        <v>339</v>
      </c>
      <c r="G325">
        <v>93</v>
      </c>
      <c r="H325" t="s">
        <v>32</v>
      </c>
      <c r="I325">
        <v>7</v>
      </c>
      <c r="J325" t="s">
        <v>45</v>
      </c>
      <c r="K325" t="s">
        <v>34</v>
      </c>
      <c r="L325">
        <v>1</v>
      </c>
      <c r="M325" t="s">
        <v>53</v>
      </c>
      <c r="N325">
        <v>21</v>
      </c>
      <c r="O325" t="s">
        <v>72</v>
      </c>
      <c r="P325">
        <v>7585</v>
      </c>
      <c r="Q325" t="s">
        <v>348</v>
      </c>
      <c r="R325">
        <v>1</v>
      </c>
      <c r="S325" t="s">
        <v>38</v>
      </c>
      <c r="T325" t="s">
        <v>349</v>
      </c>
      <c r="U325">
        <v>8</v>
      </c>
      <c r="V325" t="s">
        <v>355</v>
      </c>
      <c r="W325">
        <v>0</v>
      </c>
      <c r="Y325" s="1">
        <v>0</v>
      </c>
      <c r="AA325">
        <v>3</v>
      </c>
      <c r="AB325">
        <v>3</v>
      </c>
      <c r="AC325" s="1">
        <v>573231</v>
      </c>
      <c r="AD325" s="1">
        <v>573231</v>
      </c>
    </row>
    <row r="326" spans="1:30">
      <c r="A326">
        <v>6</v>
      </c>
      <c r="B326" t="s">
        <v>30</v>
      </c>
      <c r="C326">
        <v>2020</v>
      </c>
      <c r="D326">
        <v>1</v>
      </c>
      <c r="E326">
        <v>222</v>
      </c>
      <c r="F326" t="s">
        <v>339</v>
      </c>
      <c r="G326">
        <v>93</v>
      </c>
      <c r="H326" t="s">
        <v>32</v>
      </c>
      <c r="I326">
        <v>7</v>
      </c>
      <c r="J326" t="s">
        <v>45</v>
      </c>
      <c r="K326" t="s">
        <v>34</v>
      </c>
      <c r="L326">
        <v>1</v>
      </c>
      <c r="M326" t="s">
        <v>53</v>
      </c>
      <c r="N326">
        <v>21</v>
      </c>
      <c r="O326" t="s">
        <v>72</v>
      </c>
      <c r="P326">
        <v>7585</v>
      </c>
      <c r="Q326" t="s">
        <v>348</v>
      </c>
      <c r="R326">
        <v>1</v>
      </c>
      <c r="S326" t="s">
        <v>38</v>
      </c>
      <c r="T326" t="s">
        <v>349</v>
      </c>
      <c r="U326">
        <v>9</v>
      </c>
      <c r="V326" t="s">
        <v>365</v>
      </c>
      <c r="W326">
        <v>0</v>
      </c>
      <c r="Y326" s="1">
        <v>0</v>
      </c>
      <c r="AA326">
        <v>1</v>
      </c>
      <c r="AB326">
        <v>1</v>
      </c>
      <c r="AC326" s="1">
        <v>2627723</v>
      </c>
      <c r="AD326" s="1">
        <v>2627723</v>
      </c>
    </row>
    <row r="327" spans="1:30">
      <c r="A327">
        <v>6</v>
      </c>
      <c r="B327" t="s">
        <v>30</v>
      </c>
      <c r="C327">
        <v>2020</v>
      </c>
      <c r="D327">
        <v>1</v>
      </c>
      <c r="E327">
        <v>222</v>
      </c>
      <c r="F327" t="s">
        <v>339</v>
      </c>
      <c r="G327">
        <v>93</v>
      </c>
      <c r="H327" t="s">
        <v>32</v>
      </c>
      <c r="I327">
        <v>7</v>
      </c>
      <c r="J327" t="s">
        <v>45</v>
      </c>
      <c r="K327" t="s">
        <v>34</v>
      </c>
      <c r="L327">
        <v>1</v>
      </c>
      <c r="M327" t="s">
        <v>53</v>
      </c>
      <c r="N327">
        <v>21</v>
      </c>
      <c r="O327" t="s">
        <v>72</v>
      </c>
      <c r="P327">
        <v>7614</v>
      </c>
      <c r="Q327" t="s">
        <v>356</v>
      </c>
      <c r="R327">
        <v>1</v>
      </c>
      <c r="S327" t="s">
        <v>38</v>
      </c>
      <c r="T327" t="s">
        <v>357</v>
      </c>
      <c r="U327">
        <v>1</v>
      </c>
      <c r="V327" t="s">
        <v>358</v>
      </c>
      <c r="W327">
        <v>0</v>
      </c>
      <c r="Y327" s="1">
        <v>0</v>
      </c>
      <c r="AA327">
        <v>8</v>
      </c>
      <c r="AB327">
        <v>8</v>
      </c>
      <c r="AC327" s="1">
        <v>31818182</v>
      </c>
      <c r="AD327" s="1">
        <v>31818182</v>
      </c>
    </row>
    <row r="328" spans="1:30">
      <c r="A328">
        <v>6</v>
      </c>
      <c r="B328" t="s">
        <v>30</v>
      </c>
      <c r="C328">
        <v>2020</v>
      </c>
      <c r="D328">
        <v>1</v>
      </c>
      <c r="E328">
        <v>222</v>
      </c>
      <c r="F328" t="s">
        <v>339</v>
      </c>
      <c r="G328">
        <v>93</v>
      </c>
      <c r="H328" t="s">
        <v>32</v>
      </c>
      <c r="I328">
        <v>7</v>
      </c>
      <c r="J328" t="s">
        <v>45</v>
      </c>
      <c r="K328" t="s">
        <v>34</v>
      </c>
      <c r="L328">
        <v>1</v>
      </c>
      <c r="M328" t="s">
        <v>53</v>
      </c>
      <c r="N328">
        <v>21</v>
      </c>
      <c r="O328" t="s">
        <v>72</v>
      </c>
      <c r="P328">
        <v>7614</v>
      </c>
      <c r="Q328" t="s">
        <v>356</v>
      </c>
      <c r="R328">
        <v>1</v>
      </c>
      <c r="S328" t="s">
        <v>38</v>
      </c>
      <c r="T328" t="s">
        <v>357</v>
      </c>
      <c r="U328">
        <v>3</v>
      </c>
      <c r="V328" t="s">
        <v>359</v>
      </c>
      <c r="W328">
        <v>0</v>
      </c>
      <c r="Y328" s="1">
        <v>0</v>
      </c>
      <c r="AA328">
        <v>3</v>
      </c>
      <c r="AB328">
        <v>3</v>
      </c>
      <c r="AC328" s="1">
        <v>47690382</v>
      </c>
      <c r="AD328" s="1">
        <v>34401165</v>
      </c>
    </row>
    <row r="329" spans="1:30">
      <c r="A329">
        <v>6</v>
      </c>
      <c r="B329" t="s">
        <v>30</v>
      </c>
      <c r="C329">
        <v>2020</v>
      </c>
      <c r="D329">
        <v>1</v>
      </c>
      <c r="E329">
        <v>222</v>
      </c>
      <c r="F329" t="s">
        <v>339</v>
      </c>
      <c r="G329">
        <v>93</v>
      </c>
      <c r="H329" t="s">
        <v>32</v>
      </c>
      <c r="I329">
        <v>7</v>
      </c>
      <c r="J329" t="s">
        <v>45</v>
      </c>
      <c r="K329" t="s">
        <v>34</v>
      </c>
      <c r="L329">
        <v>1</v>
      </c>
      <c r="M329" t="s">
        <v>53</v>
      </c>
      <c r="N329">
        <v>21</v>
      </c>
      <c r="O329" t="s">
        <v>72</v>
      </c>
      <c r="P329">
        <v>7625</v>
      </c>
      <c r="Q329" t="s">
        <v>360</v>
      </c>
      <c r="R329">
        <v>1</v>
      </c>
      <c r="S329" t="s">
        <v>38</v>
      </c>
      <c r="T329" t="s">
        <v>361</v>
      </c>
      <c r="U329">
        <v>1</v>
      </c>
      <c r="V329" t="s">
        <v>362</v>
      </c>
      <c r="W329">
        <v>0</v>
      </c>
      <c r="Y329" s="1">
        <v>0</v>
      </c>
      <c r="AA329">
        <v>3</v>
      </c>
      <c r="AB329">
        <v>3</v>
      </c>
      <c r="AC329" s="1">
        <v>1280488</v>
      </c>
      <c r="AD329" s="1">
        <v>1280488</v>
      </c>
    </row>
    <row r="330" spans="1:30">
      <c r="A330">
        <v>6</v>
      </c>
      <c r="B330" t="s">
        <v>30</v>
      </c>
      <c r="C330">
        <v>2020</v>
      </c>
      <c r="D330">
        <v>1</v>
      </c>
      <c r="E330">
        <v>222</v>
      </c>
      <c r="F330" t="s">
        <v>339</v>
      </c>
      <c r="G330">
        <v>93</v>
      </c>
      <c r="H330" t="s">
        <v>32</v>
      </c>
      <c r="I330">
        <v>8</v>
      </c>
      <c r="J330" t="s">
        <v>46</v>
      </c>
      <c r="K330" t="s">
        <v>34</v>
      </c>
      <c r="L330">
        <v>1</v>
      </c>
      <c r="M330" t="s">
        <v>53</v>
      </c>
      <c r="N330">
        <v>12</v>
      </c>
      <c r="O330" t="s">
        <v>340</v>
      </c>
      <c r="P330">
        <v>7617</v>
      </c>
      <c r="Q330" t="s">
        <v>341</v>
      </c>
      <c r="R330">
        <v>1</v>
      </c>
      <c r="S330" t="s">
        <v>38</v>
      </c>
      <c r="T330" t="s">
        <v>363</v>
      </c>
      <c r="U330">
        <v>1</v>
      </c>
      <c r="V330" t="s">
        <v>343</v>
      </c>
      <c r="W330">
        <v>0</v>
      </c>
      <c r="Y330" s="1">
        <v>0</v>
      </c>
      <c r="AA330">
        <v>2198</v>
      </c>
      <c r="AB330">
        <v>2198</v>
      </c>
      <c r="AC330" s="1">
        <v>101652156</v>
      </c>
      <c r="AD330" s="1">
        <v>101652156</v>
      </c>
    </row>
    <row r="331" spans="1:30">
      <c r="A331">
        <v>6</v>
      </c>
      <c r="B331" t="s">
        <v>30</v>
      </c>
      <c r="C331">
        <v>2020</v>
      </c>
      <c r="D331">
        <v>1</v>
      </c>
      <c r="E331">
        <v>222</v>
      </c>
      <c r="F331" t="s">
        <v>339</v>
      </c>
      <c r="G331">
        <v>93</v>
      </c>
      <c r="H331" t="s">
        <v>32</v>
      </c>
      <c r="I331">
        <v>8</v>
      </c>
      <c r="J331" t="s">
        <v>46</v>
      </c>
      <c r="K331" t="s">
        <v>34</v>
      </c>
      <c r="L331">
        <v>1</v>
      </c>
      <c r="M331" t="s">
        <v>53</v>
      </c>
      <c r="N331">
        <v>12</v>
      </c>
      <c r="O331" t="s">
        <v>340</v>
      </c>
      <c r="P331">
        <v>7617</v>
      </c>
      <c r="Q331" t="s">
        <v>341</v>
      </c>
      <c r="R331">
        <v>1</v>
      </c>
      <c r="S331" t="s">
        <v>38</v>
      </c>
      <c r="T331" t="s">
        <v>363</v>
      </c>
      <c r="U331">
        <v>3</v>
      </c>
      <c r="V331" t="s">
        <v>344</v>
      </c>
      <c r="W331">
        <v>0</v>
      </c>
      <c r="Y331" s="1">
        <v>0</v>
      </c>
      <c r="AA331">
        <v>565</v>
      </c>
      <c r="AB331">
        <v>585</v>
      </c>
      <c r="AC331" s="1">
        <v>21319500</v>
      </c>
      <c r="AD331" s="1">
        <v>21319500</v>
      </c>
    </row>
    <row r="332" spans="1:30">
      <c r="A332">
        <v>6</v>
      </c>
      <c r="B332" t="s">
        <v>30</v>
      </c>
      <c r="C332">
        <v>2020</v>
      </c>
      <c r="D332">
        <v>1</v>
      </c>
      <c r="E332">
        <v>222</v>
      </c>
      <c r="F332" t="s">
        <v>339</v>
      </c>
      <c r="G332">
        <v>93</v>
      </c>
      <c r="H332" t="s">
        <v>32</v>
      </c>
      <c r="I332">
        <v>8</v>
      </c>
      <c r="J332" t="s">
        <v>46</v>
      </c>
      <c r="K332" t="s">
        <v>34</v>
      </c>
      <c r="L332">
        <v>1</v>
      </c>
      <c r="M332" t="s">
        <v>53</v>
      </c>
      <c r="N332">
        <v>12</v>
      </c>
      <c r="O332" t="s">
        <v>340</v>
      </c>
      <c r="P332">
        <v>7617</v>
      </c>
      <c r="Q332" t="s">
        <v>341</v>
      </c>
      <c r="R332">
        <v>1</v>
      </c>
      <c r="S332" t="s">
        <v>38</v>
      </c>
      <c r="T332" t="s">
        <v>363</v>
      </c>
      <c r="U332">
        <v>4</v>
      </c>
      <c r="V332" t="s">
        <v>366</v>
      </c>
      <c r="W332">
        <v>0</v>
      </c>
      <c r="Y332" s="1">
        <v>0</v>
      </c>
      <c r="AA332">
        <v>3</v>
      </c>
      <c r="AB332">
        <v>3</v>
      </c>
      <c r="AC332" s="1">
        <v>5454000</v>
      </c>
      <c r="AD332" s="1">
        <v>5454000</v>
      </c>
    </row>
    <row r="333" spans="1:30">
      <c r="A333">
        <v>6</v>
      </c>
      <c r="B333" t="s">
        <v>30</v>
      </c>
      <c r="C333">
        <v>2020</v>
      </c>
      <c r="D333">
        <v>1</v>
      </c>
      <c r="E333">
        <v>222</v>
      </c>
      <c r="F333" t="s">
        <v>339</v>
      </c>
      <c r="G333">
        <v>93</v>
      </c>
      <c r="H333" t="s">
        <v>32</v>
      </c>
      <c r="I333">
        <v>8</v>
      </c>
      <c r="J333" t="s">
        <v>46</v>
      </c>
      <c r="K333" t="s">
        <v>34</v>
      </c>
      <c r="L333">
        <v>1</v>
      </c>
      <c r="M333" t="s">
        <v>53</v>
      </c>
      <c r="N333">
        <v>14</v>
      </c>
      <c r="O333" t="s">
        <v>369</v>
      </c>
      <c r="P333">
        <v>7619</v>
      </c>
      <c r="Q333" t="s">
        <v>370</v>
      </c>
      <c r="R333">
        <v>1</v>
      </c>
      <c r="S333" t="s">
        <v>38</v>
      </c>
      <c r="T333" t="s">
        <v>371</v>
      </c>
      <c r="U333">
        <v>1</v>
      </c>
      <c r="V333" t="s">
        <v>372</v>
      </c>
      <c r="W333">
        <v>0</v>
      </c>
      <c r="Y333" s="1">
        <v>0</v>
      </c>
      <c r="AA333">
        <v>2984</v>
      </c>
      <c r="AB333">
        <v>3947</v>
      </c>
      <c r="AC333" s="1">
        <v>973694368</v>
      </c>
      <c r="AD333" s="1">
        <v>973694368</v>
      </c>
    </row>
    <row r="334" spans="1:30">
      <c r="A334">
        <v>6</v>
      </c>
      <c r="B334" t="s">
        <v>30</v>
      </c>
      <c r="C334">
        <v>2020</v>
      </c>
      <c r="D334">
        <v>1</v>
      </c>
      <c r="E334">
        <v>222</v>
      </c>
      <c r="F334" t="s">
        <v>339</v>
      </c>
      <c r="G334">
        <v>93</v>
      </c>
      <c r="H334" t="s">
        <v>32</v>
      </c>
      <c r="I334">
        <v>8</v>
      </c>
      <c r="J334" t="s">
        <v>46</v>
      </c>
      <c r="K334" t="s">
        <v>34</v>
      </c>
      <c r="L334">
        <v>1</v>
      </c>
      <c r="M334" t="s">
        <v>53</v>
      </c>
      <c r="N334">
        <v>14</v>
      </c>
      <c r="O334" t="s">
        <v>369</v>
      </c>
      <c r="P334">
        <v>7619</v>
      </c>
      <c r="Q334" t="s">
        <v>370</v>
      </c>
      <c r="R334">
        <v>1</v>
      </c>
      <c r="S334" t="s">
        <v>38</v>
      </c>
      <c r="T334" t="s">
        <v>371</v>
      </c>
      <c r="U334">
        <v>3</v>
      </c>
      <c r="V334" t="s">
        <v>373</v>
      </c>
      <c r="W334">
        <v>0</v>
      </c>
      <c r="Y334" s="1">
        <v>0</v>
      </c>
      <c r="AA334">
        <v>2</v>
      </c>
      <c r="AB334">
        <v>2</v>
      </c>
      <c r="AC334" s="1">
        <v>563812622</v>
      </c>
      <c r="AD334" s="1">
        <v>484074362</v>
      </c>
    </row>
    <row r="335" spans="1:30">
      <c r="A335">
        <v>6</v>
      </c>
      <c r="B335" t="s">
        <v>30</v>
      </c>
      <c r="C335">
        <v>2020</v>
      </c>
      <c r="D335">
        <v>1</v>
      </c>
      <c r="E335">
        <v>222</v>
      </c>
      <c r="F335" t="s">
        <v>339</v>
      </c>
      <c r="G335">
        <v>93</v>
      </c>
      <c r="H335" t="s">
        <v>32</v>
      </c>
      <c r="I335">
        <v>8</v>
      </c>
      <c r="J335" t="s">
        <v>46</v>
      </c>
      <c r="K335" t="s">
        <v>34</v>
      </c>
      <c r="L335">
        <v>1</v>
      </c>
      <c r="M335" t="s">
        <v>53</v>
      </c>
      <c r="N335">
        <v>21</v>
      </c>
      <c r="O335" t="s">
        <v>72</v>
      </c>
      <c r="P335">
        <v>7585</v>
      </c>
      <c r="Q335" t="s">
        <v>348</v>
      </c>
      <c r="R335">
        <v>1</v>
      </c>
      <c r="S335" t="s">
        <v>38</v>
      </c>
      <c r="T335" t="s">
        <v>349</v>
      </c>
      <c r="U335">
        <v>1</v>
      </c>
      <c r="V335" t="s">
        <v>350</v>
      </c>
      <c r="W335">
        <v>0</v>
      </c>
      <c r="Y335" s="1">
        <v>0</v>
      </c>
      <c r="AA335">
        <v>5</v>
      </c>
      <c r="AB335">
        <v>5</v>
      </c>
      <c r="AC335" s="1">
        <v>3307905</v>
      </c>
      <c r="AD335" s="1">
        <v>3307905</v>
      </c>
    </row>
    <row r="336" spans="1:30">
      <c r="A336">
        <v>6</v>
      </c>
      <c r="B336" t="s">
        <v>30</v>
      </c>
      <c r="C336">
        <v>2020</v>
      </c>
      <c r="D336">
        <v>1</v>
      </c>
      <c r="E336">
        <v>222</v>
      </c>
      <c r="F336" t="s">
        <v>339</v>
      </c>
      <c r="G336">
        <v>93</v>
      </c>
      <c r="H336" t="s">
        <v>32</v>
      </c>
      <c r="I336">
        <v>8</v>
      </c>
      <c r="J336" t="s">
        <v>46</v>
      </c>
      <c r="K336" t="s">
        <v>34</v>
      </c>
      <c r="L336">
        <v>1</v>
      </c>
      <c r="M336" t="s">
        <v>53</v>
      </c>
      <c r="N336">
        <v>21</v>
      </c>
      <c r="O336" t="s">
        <v>72</v>
      </c>
      <c r="P336">
        <v>7585</v>
      </c>
      <c r="Q336" t="s">
        <v>348</v>
      </c>
      <c r="R336">
        <v>1</v>
      </c>
      <c r="S336" t="s">
        <v>38</v>
      </c>
      <c r="T336" t="s">
        <v>349</v>
      </c>
      <c r="U336">
        <v>3</v>
      </c>
      <c r="V336" t="s">
        <v>351</v>
      </c>
      <c r="W336">
        <v>0</v>
      </c>
      <c r="Y336" s="1">
        <v>0</v>
      </c>
      <c r="AA336">
        <v>1</v>
      </c>
      <c r="AB336">
        <v>1</v>
      </c>
      <c r="AC336" s="1">
        <v>951170</v>
      </c>
      <c r="AD336" s="1">
        <v>951170</v>
      </c>
    </row>
    <row r="337" spans="1:30">
      <c r="A337">
        <v>6</v>
      </c>
      <c r="B337" t="s">
        <v>30</v>
      </c>
      <c r="C337">
        <v>2020</v>
      </c>
      <c r="D337">
        <v>1</v>
      </c>
      <c r="E337">
        <v>222</v>
      </c>
      <c r="F337" t="s">
        <v>339</v>
      </c>
      <c r="G337">
        <v>93</v>
      </c>
      <c r="H337" t="s">
        <v>32</v>
      </c>
      <c r="I337">
        <v>8</v>
      </c>
      <c r="J337" t="s">
        <v>46</v>
      </c>
      <c r="K337" t="s">
        <v>34</v>
      </c>
      <c r="L337">
        <v>1</v>
      </c>
      <c r="M337" t="s">
        <v>53</v>
      </c>
      <c r="N337">
        <v>21</v>
      </c>
      <c r="O337" t="s">
        <v>72</v>
      </c>
      <c r="P337">
        <v>7585</v>
      </c>
      <c r="Q337" t="s">
        <v>348</v>
      </c>
      <c r="R337">
        <v>1</v>
      </c>
      <c r="S337" t="s">
        <v>38</v>
      </c>
      <c r="T337" t="s">
        <v>349</v>
      </c>
      <c r="U337">
        <v>4</v>
      </c>
      <c r="V337" t="s">
        <v>352</v>
      </c>
      <c r="W337">
        <v>0</v>
      </c>
      <c r="Y337" s="1">
        <v>0</v>
      </c>
      <c r="AA337">
        <v>10</v>
      </c>
      <c r="AB337">
        <v>10</v>
      </c>
      <c r="AC337" s="1">
        <v>17864693</v>
      </c>
      <c r="AD337" s="1">
        <v>17864693</v>
      </c>
    </row>
    <row r="338" spans="1:30">
      <c r="A338">
        <v>6</v>
      </c>
      <c r="B338" t="s">
        <v>30</v>
      </c>
      <c r="C338">
        <v>2020</v>
      </c>
      <c r="D338">
        <v>1</v>
      </c>
      <c r="E338">
        <v>222</v>
      </c>
      <c r="F338" t="s">
        <v>339</v>
      </c>
      <c r="G338">
        <v>93</v>
      </c>
      <c r="H338" t="s">
        <v>32</v>
      </c>
      <c r="I338">
        <v>8</v>
      </c>
      <c r="J338" t="s">
        <v>46</v>
      </c>
      <c r="K338" t="s">
        <v>34</v>
      </c>
      <c r="L338">
        <v>1</v>
      </c>
      <c r="M338" t="s">
        <v>53</v>
      </c>
      <c r="N338">
        <v>21</v>
      </c>
      <c r="O338" t="s">
        <v>72</v>
      </c>
      <c r="P338">
        <v>7585</v>
      </c>
      <c r="Q338" t="s">
        <v>348</v>
      </c>
      <c r="R338">
        <v>1</v>
      </c>
      <c r="S338" t="s">
        <v>38</v>
      </c>
      <c r="T338" t="s">
        <v>349</v>
      </c>
      <c r="U338">
        <v>7</v>
      </c>
      <c r="V338" t="s">
        <v>354</v>
      </c>
      <c r="W338">
        <v>0</v>
      </c>
      <c r="Y338" s="1">
        <v>0</v>
      </c>
      <c r="AA338">
        <v>56</v>
      </c>
      <c r="AB338">
        <v>56</v>
      </c>
      <c r="AC338" s="1">
        <v>66232544</v>
      </c>
      <c r="AD338" s="1">
        <v>66232544</v>
      </c>
    </row>
    <row r="339" spans="1:30">
      <c r="A339">
        <v>6</v>
      </c>
      <c r="B339" t="s">
        <v>30</v>
      </c>
      <c r="C339">
        <v>2020</v>
      </c>
      <c r="D339">
        <v>1</v>
      </c>
      <c r="E339">
        <v>222</v>
      </c>
      <c r="F339" t="s">
        <v>339</v>
      </c>
      <c r="G339">
        <v>93</v>
      </c>
      <c r="H339" t="s">
        <v>32</v>
      </c>
      <c r="I339">
        <v>8</v>
      </c>
      <c r="J339" t="s">
        <v>46</v>
      </c>
      <c r="K339" t="s">
        <v>34</v>
      </c>
      <c r="L339">
        <v>1</v>
      </c>
      <c r="M339" t="s">
        <v>53</v>
      </c>
      <c r="N339">
        <v>21</v>
      </c>
      <c r="O339" t="s">
        <v>72</v>
      </c>
      <c r="P339">
        <v>7585</v>
      </c>
      <c r="Q339" t="s">
        <v>348</v>
      </c>
      <c r="R339">
        <v>1</v>
      </c>
      <c r="S339" t="s">
        <v>38</v>
      </c>
      <c r="T339" t="s">
        <v>349</v>
      </c>
      <c r="U339">
        <v>8</v>
      </c>
      <c r="V339" t="s">
        <v>355</v>
      </c>
      <c r="W339">
        <v>0</v>
      </c>
      <c r="Y339" s="1">
        <v>0</v>
      </c>
      <c r="AA339">
        <v>3</v>
      </c>
      <c r="AB339">
        <v>3</v>
      </c>
      <c r="AC339" s="1">
        <v>573231</v>
      </c>
      <c r="AD339" s="1">
        <v>573231</v>
      </c>
    </row>
    <row r="340" spans="1:30">
      <c r="A340">
        <v>6</v>
      </c>
      <c r="B340" t="s">
        <v>30</v>
      </c>
      <c r="C340">
        <v>2020</v>
      </c>
      <c r="D340">
        <v>1</v>
      </c>
      <c r="E340">
        <v>222</v>
      </c>
      <c r="F340" t="s">
        <v>339</v>
      </c>
      <c r="G340">
        <v>93</v>
      </c>
      <c r="H340" t="s">
        <v>32</v>
      </c>
      <c r="I340">
        <v>8</v>
      </c>
      <c r="J340" t="s">
        <v>46</v>
      </c>
      <c r="K340" t="s">
        <v>34</v>
      </c>
      <c r="L340">
        <v>1</v>
      </c>
      <c r="M340" t="s">
        <v>53</v>
      </c>
      <c r="N340">
        <v>21</v>
      </c>
      <c r="O340" t="s">
        <v>72</v>
      </c>
      <c r="P340">
        <v>7585</v>
      </c>
      <c r="Q340" t="s">
        <v>348</v>
      </c>
      <c r="R340">
        <v>1</v>
      </c>
      <c r="S340" t="s">
        <v>38</v>
      </c>
      <c r="T340" t="s">
        <v>349</v>
      </c>
      <c r="U340">
        <v>9</v>
      </c>
      <c r="V340" t="s">
        <v>365</v>
      </c>
      <c r="W340">
        <v>0</v>
      </c>
      <c r="Y340" s="1">
        <v>0</v>
      </c>
      <c r="AA340">
        <v>1</v>
      </c>
      <c r="AB340">
        <v>1</v>
      </c>
      <c r="AC340" s="1">
        <v>2627723</v>
      </c>
      <c r="AD340" s="1">
        <v>2627723</v>
      </c>
    </row>
    <row r="341" spans="1:30">
      <c r="A341">
        <v>6</v>
      </c>
      <c r="B341" t="s">
        <v>30</v>
      </c>
      <c r="C341">
        <v>2020</v>
      </c>
      <c r="D341">
        <v>1</v>
      </c>
      <c r="E341">
        <v>222</v>
      </c>
      <c r="F341" t="s">
        <v>339</v>
      </c>
      <c r="G341">
        <v>93</v>
      </c>
      <c r="H341" t="s">
        <v>32</v>
      </c>
      <c r="I341">
        <v>8</v>
      </c>
      <c r="J341" t="s">
        <v>46</v>
      </c>
      <c r="K341" t="s">
        <v>34</v>
      </c>
      <c r="L341">
        <v>1</v>
      </c>
      <c r="M341" t="s">
        <v>53</v>
      </c>
      <c r="N341">
        <v>21</v>
      </c>
      <c r="O341" t="s">
        <v>72</v>
      </c>
      <c r="P341">
        <v>7614</v>
      </c>
      <c r="Q341" t="s">
        <v>356</v>
      </c>
      <c r="R341">
        <v>1</v>
      </c>
      <c r="S341" t="s">
        <v>38</v>
      </c>
      <c r="T341" t="s">
        <v>357</v>
      </c>
      <c r="U341">
        <v>1</v>
      </c>
      <c r="V341" t="s">
        <v>358</v>
      </c>
      <c r="W341">
        <v>0</v>
      </c>
      <c r="Y341" s="1">
        <v>0</v>
      </c>
      <c r="AA341">
        <v>7</v>
      </c>
      <c r="AB341">
        <v>7</v>
      </c>
      <c r="AC341" s="1">
        <v>15909091</v>
      </c>
      <c r="AD341" s="1">
        <v>15909091</v>
      </c>
    </row>
    <row r="342" spans="1:30">
      <c r="A342">
        <v>6</v>
      </c>
      <c r="B342" t="s">
        <v>30</v>
      </c>
      <c r="C342">
        <v>2020</v>
      </c>
      <c r="D342">
        <v>1</v>
      </c>
      <c r="E342">
        <v>222</v>
      </c>
      <c r="F342" t="s">
        <v>339</v>
      </c>
      <c r="G342">
        <v>93</v>
      </c>
      <c r="H342" t="s">
        <v>32</v>
      </c>
      <c r="I342">
        <v>8</v>
      </c>
      <c r="J342" t="s">
        <v>46</v>
      </c>
      <c r="K342" t="s">
        <v>34</v>
      </c>
      <c r="L342">
        <v>1</v>
      </c>
      <c r="M342" t="s">
        <v>53</v>
      </c>
      <c r="N342">
        <v>21</v>
      </c>
      <c r="O342" t="s">
        <v>72</v>
      </c>
      <c r="P342">
        <v>7614</v>
      </c>
      <c r="Q342" t="s">
        <v>356</v>
      </c>
      <c r="R342">
        <v>1</v>
      </c>
      <c r="S342" t="s">
        <v>38</v>
      </c>
      <c r="T342" t="s">
        <v>357</v>
      </c>
      <c r="U342">
        <v>3</v>
      </c>
      <c r="V342" t="s">
        <v>359</v>
      </c>
      <c r="W342">
        <v>0</v>
      </c>
      <c r="Y342" s="1">
        <v>0</v>
      </c>
      <c r="AA342">
        <v>7</v>
      </c>
      <c r="AB342">
        <v>7</v>
      </c>
      <c r="AC342" s="1">
        <v>111277557</v>
      </c>
      <c r="AD342" s="1">
        <v>80269386</v>
      </c>
    </row>
    <row r="343" spans="1:30">
      <c r="A343">
        <v>6</v>
      </c>
      <c r="B343" t="s">
        <v>30</v>
      </c>
      <c r="C343">
        <v>2020</v>
      </c>
      <c r="D343">
        <v>1</v>
      </c>
      <c r="E343">
        <v>222</v>
      </c>
      <c r="F343" t="s">
        <v>339</v>
      </c>
      <c r="G343">
        <v>93</v>
      </c>
      <c r="H343" t="s">
        <v>32</v>
      </c>
      <c r="I343">
        <v>8</v>
      </c>
      <c r="J343" t="s">
        <v>46</v>
      </c>
      <c r="K343" t="s">
        <v>34</v>
      </c>
      <c r="L343">
        <v>1</v>
      </c>
      <c r="M343" t="s">
        <v>53</v>
      </c>
      <c r="N343">
        <v>21</v>
      </c>
      <c r="O343" t="s">
        <v>72</v>
      </c>
      <c r="P343">
        <v>7625</v>
      </c>
      <c r="Q343" t="s">
        <v>360</v>
      </c>
      <c r="R343">
        <v>1</v>
      </c>
      <c r="S343" t="s">
        <v>38</v>
      </c>
      <c r="T343" t="s">
        <v>361</v>
      </c>
      <c r="U343">
        <v>1</v>
      </c>
      <c r="V343" t="s">
        <v>362</v>
      </c>
      <c r="W343">
        <v>0</v>
      </c>
      <c r="Y343" s="1">
        <v>0</v>
      </c>
      <c r="AA343">
        <v>3</v>
      </c>
      <c r="AB343">
        <v>3</v>
      </c>
      <c r="AC343" s="1">
        <v>1280488</v>
      </c>
      <c r="AD343" s="1">
        <v>1280488</v>
      </c>
    </row>
    <row r="344" spans="1:30">
      <c r="A344">
        <v>6</v>
      </c>
      <c r="B344" t="s">
        <v>30</v>
      </c>
      <c r="C344">
        <v>2020</v>
      </c>
      <c r="D344">
        <v>1</v>
      </c>
      <c r="E344">
        <v>222</v>
      </c>
      <c r="F344" t="s">
        <v>339</v>
      </c>
      <c r="G344">
        <v>93</v>
      </c>
      <c r="H344" t="s">
        <v>32</v>
      </c>
      <c r="I344">
        <v>9</v>
      </c>
      <c r="J344" t="s">
        <v>186</v>
      </c>
      <c r="K344" t="s">
        <v>34</v>
      </c>
      <c r="L344">
        <v>1</v>
      </c>
      <c r="M344" t="s">
        <v>53</v>
      </c>
      <c r="N344">
        <v>12</v>
      </c>
      <c r="O344" t="s">
        <v>340</v>
      </c>
      <c r="P344">
        <v>7617</v>
      </c>
      <c r="Q344" t="s">
        <v>341</v>
      </c>
      <c r="R344">
        <v>1</v>
      </c>
      <c r="S344" t="s">
        <v>38</v>
      </c>
      <c r="T344" t="s">
        <v>363</v>
      </c>
      <c r="U344">
        <v>1</v>
      </c>
      <c r="V344" t="s">
        <v>343</v>
      </c>
      <c r="W344">
        <v>0</v>
      </c>
      <c r="Y344" s="1">
        <v>0</v>
      </c>
      <c r="AA344">
        <v>993</v>
      </c>
      <c r="AB344">
        <v>993</v>
      </c>
      <c r="AC344" s="1">
        <v>101652156</v>
      </c>
      <c r="AD344" s="1">
        <v>101652156</v>
      </c>
    </row>
    <row r="345" spans="1:30">
      <c r="A345">
        <v>6</v>
      </c>
      <c r="B345" t="s">
        <v>30</v>
      </c>
      <c r="C345">
        <v>2020</v>
      </c>
      <c r="D345">
        <v>1</v>
      </c>
      <c r="E345">
        <v>222</v>
      </c>
      <c r="F345" t="s">
        <v>339</v>
      </c>
      <c r="G345">
        <v>93</v>
      </c>
      <c r="H345" t="s">
        <v>32</v>
      </c>
      <c r="I345">
        <v>9</v>
      </c>
      <c r="J345" t="s">
        <v>186</v>
      </c>
      <c r="K345" t="s">
        <v>34</v>
      </c>
      <c r="L345">
        <v>1</v>
      </c>
      <c r="M345" t="s">
        <v>53</v>
      </c>
      <c r="N345">
        <v>12</v>
      </c>
      <c r="O345" t="s">
        <v>340</v>
      </c>
      <c r="P345">
        <v>7617</v>
      </c>
      <c r="Q345" t="s">
        <v>341</v>
      </c>
      <c r="R345">
        <v>1</v>
      </c>
      <c r="S345" t="s">
        <v>38</v>
      </c>
      <c r="T345" t="s">
        <v>363</v>
      </c>
      <c r="U345">
        <v>3</v>
      </c>
      <c r="V345" t="s">
        <v>344</v>
      </c>
      <c r="W345">
        <v>0</v>
      </c>
      <c r="Y345" s="1">
        <v>0</v>
      </c>
      <c r="AA345">
        <v>60</v>
      </c>
      <c r="AB345">
        <v>60</v>
      </c>
      <c r="AC345" s="1">
        <v>1395773</v>
      </c>
      <c r="AD345" s="1">
        <v>1395773</v>
      </c>
    </row>
    <row r="346" spans="1:30">
      <c r="A346">
        <v>6</v>
      </c>
      <c r="B346" t="s">
        <v>30</v>
      </c>
      <c r="C346">
        <v>2020</v>
      </c>
      <c r="D346">
        <v>1</v>
      </c>
      <c r="E346">
        <v>222</v>
      </c>
      <c r="F346" t="s">
        <v>339</v>
      </c>
      <c r="G346">
        <v>93</v>
      </c>
      <c r="H346" t="s">
        <v>32</v>
      </c>
      <c r="I346">
        <v>9</v>
      </c>
      <c r="J346" t="s">
        <v>186</v>
      </c>
      <c r="K346" t="s">
        <v>34</v>
      </c>
      <c r="L346">
        <v>1</v>
      </c>
      <c r="M346" t="s">
        <v>53</v>
      </c>
      <c r="N346">
        <v>14</v>
      </c>
      <c r="O346" t="s">
        <v>369</v>
      </c>
      <c r="P346">
        <v>7619</v>
      </c>
      <c r="Q346" t="s">
        <v>370</v>
      </c>
      <c r="R346">
        <v>1</v>
      </c>
      <c r="S346" t="s">
        <v>38</v>
      </c>
      <c r="T346" t="s">
        <v>371</v>
      </c>
      <c r="U346">
        <v>1</v>
      </c>
      <c r="V346" t="s">
        <v>372</v>
      </c>
      <c r="W346">
        <v>0</v>
      </c>
      <c r="Y346" s="1">
        <v>0</v>
      </c>
      <c r="AA346">
        <v>2415</v>
      </c>
      <c r="AB346">
        <v>2415</v>
      </c>
      <c r="AC346" s="1">
        <v>572376602</v>
      </c>
      <c r="AD346" s="1">
        <v>572376602</v>
      </c>
    </row>
    <row r="347" spans="1:30">
      <c r="A347">
        <v>6</v>
      </c>
      <c r="B347" t="s">
        <v>30</v>
      </c>
      <c r="C347">
        <v>2020</v>
      </c>
      <c r="D347">
        <v>1</v>
      </c>
      <c r="E347">
        <v>222</v>
      </c>
      <c r="F347" t="s">
        <v>339</v>
      </c>
      <c r="G347">
        <v>93</v>
      </c>
      <c r="H347" t="s">
        <v>32</v>
      </c>
      <c r="I347">
        <v>9</v>
      </c>
      <c r="J347" t="s">
        <v>186</v>
      </c>
      <c r="K347" t="s">
        <v>34</v>
      </c>
      <c r="L347">
        <v>1</v>
      </c>
      <c r="M347" t="s">
        <v>53</v>
      </c>
      <c r="N347">
        <v>14</v>
      </c>
      <c r="O347" t="s">
        <v>369</v>
      </c>
      <c r="P347">
        <v>7619</v>
      </c>
      <c r="Q347" t="s">
        <v>370</v>
      </c>
      <c r="R347">
        <v>1</v>
      </c>
      <c r="S347" t="s">
        <v>38</v>
      </c>
      <c r="T347" t="s">
        <v>371</v>
      </c>
      <c r="U347">
        <v>3</v>
      </c>
      <c r="V347" t="s">
        <v>373</v>
      </c>
      <c r="W347">
        <v>0</v>
      </c>
      <c r="Y347" s="1">
        <v>0</v>
      </c>
      <c r="AA347">
        <v>2</v>
      </c>
      <c r="AB347">
        <v>2</v>
      </c>
      <c r="AC347" s="1">
        <v>351032236</v>
      </c>
      <c r="AD347" s="1">
        <v>484074362</v>
      </c>
    </row>
    <row r="348" spans="1:30">
      <c r="A348">
        <v>6</v>
      </c>
      <c r="B348" t="s">
        <v>30</v>
      </c>
      <c r="C348">
        <v>2020</v>
      </c>
      <c r="D348">
        <v>1</v>
      </c>
      <c r="E348">
        <v>222</v>
      </c>
      <c r="F348" t="s">
        <v>339</v>
      </c>
      <c r="G348">
        <v>93</v>
      </c>
      <c r="H348" t="s">
        <v>32</v>
      </c>
      <c r="I348">
        <v>9</v>
      </c>
      <c r="J348" t="s">
        <v>186</v>
      </c>
      <c r="K348" t="s">
        <v>34</v>
      </c>
      <c r="L348">
        <v>1</v>
      </c>
      <c r="M348" t="s">
        <v>53</v>
      </c>
      <c r="N348">
        <v>21</v>
      </c>
      <c r="O348" t="s">
        <v>72</v>
      </c>
      <c r="P348">
        <v>7585</v>
      </c>
      <c r="Q348" t="s">
        <v>348</v>
      </c>
      <c r="R348">
        <v>1</v>
      </c>
      <c r="S348" t="s">
        <v>38</v>
      </c>
      <c r="T348" t="s">
        <v>349</v>
      </c>
      <c r="U348">
        <v>1</v>
      </c>
      <c r="V348" t="s">
        <v>350</v>
      </c>
      <c r="W348">
        <v>0</v>
      </c>
      <c r="Y348" s="1">
        <v>0</v>
      </c>
      <c r="AA348">
        <v>2</v>
      </c>
      <c r="AB348">
        <v>2</v>
      </c>
      <c r="AC348" s="1">
        <v>1323162</v>
      </c>
      <c r="AD348" s="1">
        <v>1323162</v>
      </c>
    </row>
    <row r="349" spans="1:30">
      <c r="A349">
        <v>6</v>
      </c>
      <c r="B349" t="s">
        <v>30</v>
      </c>
      <c r="C349">
        <v>2020</v>
      </c>
      <c r="D349">
        <v>1</v>
      </c>
      <c r="E349">
        <v>222</v>
      </c>
      <c r="F349" t="s">
        <v>339</v>
      </c>
      <c r="G349">
        <v>93</v>
      </c>
      <c r="H349" t="s">
        <v>32</v>
      </c>
      <c r="I349">
        <v>9</v>
      </c>
      <c r="J349" t="s">
        <v>186</v>
      </c>
      <c r="K349" t="s">
        <v>34</v>
      </c>
      <c r="L349">
        <v>1</v>
      </c>
      <c r="M349" t="s">
        <v>53</v>
      </c>
      <c r="N349">
        <v>21</v>
      </c>
      <c r="O349" t="s">
        <v>72</v>
      </c>
      <c r="P349">
        <v>7585</v>
      </c>
      <c r="Q349" t="s">
        <v>348</v>
      </c>
      <c r="R349">
        <v>1</v>
      </c>
      <c r="S349" t="s">
        <v>38</v>
      </c>
      <c r="T349" t="s">
        <v>349</v>
      </c>
      <c r="U349">
        <v>4</v>
      </c>
      <c r="V349" t="s">
        <v>352</v>
      </c>
      <c r="W349">
        <v>0</v>
      </c>
      <c r="Y349" s="1">
        <v>0</v>
      </c>
      <c r="AA349">
        <v>2</v>
      </c>
      <c r="AB349">
        <v>2</v>
      </c>
      <c r="AC349" s="1">
        <v>3572939</v>
      </c>
      <c r="AD349" s="1">
        <v>3572939</v>
      </c>
    </row>
    <row r="350" spans="1:30">
      <c r="A350">
        <v>6</v>
      </c>
      <c r="B350" t="s">
        <v>30</v>
      </c>
      <c r="C350">
        <v>2020</v>
      </c>
      <c r="D350">
        <v>1</v>
      </c>
      <c r="E350">
        <v>222</v>
      </c>
      <c r="F350" t="s">
        <v>339</v>
      </c>
      <c r="G350">
        <v>93</v>
      </c>
      <c r="H350" t="s">
        <v>32</v>
      </c>
      <c r="I350">
        <v>9</v>
      </c>
      <c r="J350" t="s">
        <v>186</v>
      </c>
      <c r="K350" t="s">
        <v>34</v>
      </c>
      <c r="L350">
        <v>1</v>
      </c>
      <c r="M350" t="s">
        <v>53</v>
      </c>
      <c r="N350">
        <v>21</v>
      </c>
      <c r="O350" t="s">
        <v>72</v>
      </c>
      <c r="P350">
        <v>7585</v>
      </c>
      <c r="Q350" t="s">
        <v>348</v>
      </c>
      <c r="R350">
        <v>1</v>
      </c>
      <c r="S350" t="s">
        <v>38</v>
      </c>
      <c r="T350" t="s">
        <v>349</v>
      </c>
      <c r="U350">
        <v>6</v>
      </c>
      <c r="V350" t="s">
        <v>364</v>
      </c>
      <c r="W350">
        <v>0</v>
      </c>
      <c r="Y350" s="1">
        <v>0</v>
      </c>
      <c r="AA350">
        <v>1</v>
      </c>
      <c r="AB350">
        <v>1</v>
      </c>
      <c r="AC350" s="1">
        <v>1866921</v>
      </c>
      <c r="AD350" s="1">
        <v>1866921</v>
      </c>
    </row>
    <row r="351" spans="1:30">
      <c r="A351">
        <v>6</v>
      </c>
      <c r="B351" t="s">
        <v>30</v>
      </c>
      <c r="C351">
        <v>2020</v>
      </c>
      <c r="D351">
        <v>1</v>
      </c>
      <c r="E351">
        <v>222</v>
      </c>
      <c r="F351" t="s">
        <v>339</v>
      </c>
      <c r="G351">
        <v>93</v>
      </c>
      <c r="H351" t="s">
        <v>32</v>
      </c>
      <c r="I351">
        <v>9</v>
      </c>
      <c r="J351" t="s">
        <v>186</v>
      </c>
      <c r="K351" t="s">
        <v>34</v>
      </c>
      <c r="L351">
        <v>1</v>
      </c>
      <c r="M351" t="s">
        <v>53</v>
      </c>
      <c r="N351">
        <v>21</v>
      </c>
      <c r="O351" t="s">
        <v>72</v>
      </c>
      <c r="P351">
        <v>7585</v>
      </c>
      <c r="Q351" t="s">
        <v>348</v>
      </c>
      <c r="R351">
        <v>1</v>
      </c>
      <c r="S351" t="s">
        <v>38</v>
      </c>
      <c r="T351" t="s">
        <v>349</v>
      </c>
      <c r="U351">
        <v>7</v>
      </c>
      <c r="V351" t="s">
        <v>354</v>
      </c>
      <c r="W351">
        <v>0</v>
      </c>
      <c r="Y351" s="1">
        <v>0</v>
      </c>
      <c r="AA351">
        <v>3</v>
      </c>
      <c r="AB351">
        <v>3</v>
      </c>
      <c r="AC351" s="1">
        <v>3548172</v>
      </c>
      <c r="AD351" s="1">
        <v>3548172</v>
      </c>
    </row>
    <row r="352" spans="1:30">
      <c r="A352">
        <v>6</v>
      </c>
      <c r="B352" t="s">
        <v>30</v>
      </c>
      <c r="C352">
        <v>2020</v>
      </c>
      <c r="D352">
        <v>1</v>
      </c>
      <c r="E352">
        <v>222</v>
      </c>
      <c r="F352" t="s">
        <v>339</v>
      </c>
      <c r="G352">
        <v>93</v>
      </c>
      <c r="H352" t="s">
        <v>32</v>
      </c>
      <c r="I352">
        <v>9</v>
      </c>
      <c r="J352" t="s">
        <v>186</v>
      </c>
      <c r="K352" t="s">
        <v>34</v>
      </c>
      <c r="L352">
        <v>1</v>
      </c>
      <c r="M352" t="s">
        <v>53</v>
      </c>
      <c r="N352">
        <v>21</v>
      </c>
      <c r="O352" t="s">
        <v>72</v>
      </c>
      <c r="P352">
        <v>7585</v>
      </c>
      <c r="Q352" t="s">
        <v>348</v>
      </c>
      <c r="R352">
        <v>1</v>
      </c>
      <c r="S352" t="s">
        <v>38</v>
      </c>
      <c r="T352" t="s">
        <v>349</v>
      </c>
      <c r="U352">
        <v>8</v>
      </c>
      <c r="V352" t="s">
        <v>355</v>
      </c>
      <c r="W352">
        <v>0</v>
      </c>
      <c r="Y352" s="1">
        <v>0</v>
      </c>
      <c r="AA352">
        <v>2</v>
      </c>
      <c r="AB352">
        <v>2</v>
      </c>
      <c r="AC352" s="1">
        <v>382154</v>
      </c>
      <c r="AD352" s="1">
        <v>382154</v>
      </c>
    </row>
    <row r="353" spans="1:30">
      <c r="A353">
        <v>6</v>
      </c>
      <c r="B353" t="s">
        <v>30</v>
      </c>
      <c r="C353">
        <v>2020</v>
      </c>
      <c r="D353">
        <v>1</v>
      </c>
      <c r="E353">
        <v>222</v>
      </c>
      <c r="F353" t="s">
        <v>339</v>
      </c>
      <c r="G353">
        <v>93</v>
      </c>
      <c r="H353" t="s">
        <v>32</v>
      </c>
      <c r="I353">
        <v>9</v>
      </c>
      <c r="J353" t="s">
        <v>186</v>
      </c>
      <c r="K353" t="s">
        <v>34</v>
      </c>
      <c r="L353">
        <v>1</v>
      </c>
      <c r="M353" t="s">
        <v>53</v>
      </c>
      <c r="N353">
        <v>21</v>
      </c>
      <c r="O353" t="s">
        <v>72</v>
      </c>
      <c r="P353">
        <v>7614</v>
      </c>
      <c r="Q353" t="s">
        <v>356</v>
      </c>
      <c r="R353">
        <v>1</v>
      </c>
      <c r="S353" t="s">
        <v>38</v>
      </c>
      <c r="T353" t="s">
        <v>357</v>
      </c>
      <c r="U353">
        <v>1</v>
      </c>
      <c r="V353" t="s">
        <v>358</v>
      </c>
      <c r="W353">
        <v>0</v>
      </c>
      <c r="Y353" s="1">
        <v>0</v>
      </c>
      <c r="AA353">
        <v>7</v>
      </c>
      <c r="AB353">
        <v>7</v>
      </c>
      <c r="AC353" s="1">
        <v>15909091</v>
      </c>
      <c r="AD353" s="1">
        <v>15909091</v>
      </c>
    </row>
    <row r="354" spans="1:30">
      <c r="A354">
        <v>6</v>
      </c>
      <c r="B354" t="s">
        <v>30</v>
      </c>
      <c r="C354">
        <v>2020</v>
      </c>
      <c r="D354">
        <v>1</v>
      </c>
      <c r="E354">
        <v>222</v>
      </c>
      <c r="F354" t="s">
        <v>339</v>
      </c>
      <c r="G354">
        <v>93</v>
      </c>
      <c r="H354" t="s">
        <v>32</v>
      </c>
      <c r="I354">
        <v>9</v>
      </c>
      <c r="J354" t="s">
        <v>186</v>
      </c>
      <c r="K354" t="s">
        <v>34</v>
      </c>
      <c r="L354">
        <v>1</v>
      </c>
      <c r="M354" t="s">
        <v>53</v>
      </c>
      <c r="N354">
        <v>21</v>
      </c>
      <c r="O354" t="s">
        <v>72</v>
      </c>
      <c r="P354">
        <v>7614</v>
      </c>
      <c r="Q354" t="s">
        <v>356</v>
      </c>
      <c r="R354">
        <v>1</v>
      </c>
      <c r="S354" t="s">
        <v>38</v>
      </c>
      <c r="T354" t="s">
        <v>357</v>
      </c>
      <c r="U354">
        <v>3</v>
      </c>
      <c r="V354" t="s">
        <v>359</v>
      </c>
      <c r="W354">
        <v>0</v>
      </c>
      <c r="Y354" s="1">
        <v>0</v>
      </c>
      <c r="AA354">
        <v>6</v>
      </c>
      <c r="AB354">
        <v>6</v>
      </c>
      <c r="AC354" s="1">
        <v>95380764</v>
      </c>
      <c r="AD354" s="1">
        <v>68802331</v>
      </c>
    </row>
    <row r="355" spans="1:30">
      <c r="A355">
        <v>6</v>
      </c>
      <c r="B355" t="s">
        <v>30</v>
      </c>
      <c r="C355">
        <v>2020</v>
      </c>
      <c r="D355">
        <v>1</v>
      </c>
      <c r="E355">
        <v>222</v>
      </c>
      <c r="F355" t="s">
        <v>339</v>
      </c>
      <c r="G355">
        <v>93</v>
      </c>
      <c r="H355" t="s">
        <v>32</v>
      </c>
      <c r="I355">
        <v>9</v>
      </c>
      <c r="J355" t="s">
        <v>186</v>
      </c>
      <c r="K355" t="s">
        <v>34</v>
      </c>
      <c r="L355">
        <v>1</v>
      </c>
      <c r="M355" t="s">
        <v>53</v>
      </c>
      <c r="N355">
        <v>21</v>
      </c>
      <c r="O355" t="s">
        <v>72</v>
      </c>
      <c r="P355">
        <v>7625</v>
      </c>
      <c r="Q355" t="s">
        <v>360</v>
      </c>
      <c r="R355">
        <v>1</v>
      </c>
      <c r="S355" t="s">
        <v>38</v>
      </c>
      <c r="T355" t="s">
        <v>361</v>
      </c>
      <c r="U355">
        <v>1</v>
      </c>
      <c r="V355" t="s">
        <v>362</v>
      </c>
      <c r="W355">
        <v>0</v>
      </c>
      <c r="Y355" s="1">
        <v>0</v>
      </c>
      <c r="AA355">
        <v>2</v>
      </c>
      <c r="AB355">
        <v>2</v>
      </c>
      <c r="AC355" s="1">
        <v>1280488</v>
      </c>
      <c r="AD355" s="1">
        <v>1280488</v>
      </c>
    </row>
    <row r="356" spans="1:30">
      <c r="A356">
        <v>6</v>
      </c>
      <c r="B356" t="s">
        <v>30</v>
      </c>
      <c r="C356">
        <v>2020</v>
      </c>
      <c r="D356">
        <v>1</v>
      </c>
      <c r="E356">
        <v>222</v>
      </c>
      <c r="F356" t="s">
        <v>339</v>
      </c>
      <c r="G356">
        <v>93</v>
      </c>
      <c r="H356" t="s">
        <v>32</v>
      </c>
      <c r="I356">
        <v>10</v>
      </c>
      <c r="J356" t="s">
        <v>194</v>
      </c>
      <c r="K356" t="s">
        <v>34</v>
      </c>
      <c r="L356">
        <v>1</v>
      </c>
      <c r="M356" t="s">
        <v>53</v>
      </c>
      <c r="N356">
        <v>12</v>
      </c>
      <c r="O356" t="s">
        <v>340</v>
      </c>
      <c r="P356">
        <v>7617</v>
      </c>
      <c r="Q356" t="s">
        <v>341</v>
      </c>
      <c r="R356">
        <v>1</v>
      </c>
      <c r="S356" t="s">
        <v>38</v>
      </c>
      <c r="T356" t="s">
        <v>363</v>
      </c>
      <c r="U356">
        <v>1</v>
      </c>
      <c r="V356" t="s">
        <v>343</v>
      </c>
      <c r="W356">
        <v>0</v>
      </c>
      <c r="Y356" s="1">
        <v>0</v>
      </c>
      <c r="AA356">
        <v>886</v>
      </c>
      <c r="AB356">
        <v>886</v>
      </c>
      <c r="AC356" s="1">
        <v>101652156</v>
      </c>
      <c r="AD356" s="1">
        <v>101652156</v>
      </c>
    </row>
    <row r="357" spans="1:30">
      <c r="A357">
        <v>6</v>
      </c>
      <c r="B357" t="s">
        <v>30</v>
      </c>
      <c r="C357">
        <v>2020</v>
      </c>
      <c r="D357">
        <v>1</v>
      </c>
      <c r="E357">
        <v>222</v>
      </c>
      <c r="F357" t="s">
        <v>339</v>
      </c>
      <c r="G357">
        <v>93</v>
      </c>
      <c r="H357" t="s">
        <v>32</v>
      </c>
      <c r="I357">
        <v>10</v>
      </c>
      <c r="J357" t="s">
        <v>194</v>
      </c>
      <c r="K357" t="s">
        <v>34</v>
      </c>
      <c r="L357">
        <v>1</v>
      </c>
      <c r="M357" t="s">
        <v>53</v>
      </c>
      <c r="N357">
        <v>12</v>
      </c>
      <c r="O357" t="s">
        <v>340</v>
      </c>
      <c r="P357">
        <v>7617</v>
      </c>
      <c r="Q357" t="s">
        <v>341</v>
      </c>
      <c r="R357">
        <v>1</v>
      </c>
      <c r="S357" t="s">
        <v>38</v>
      </c>
      <c r="T357" t="s">
        <v>363</v>
      </c>
      <c r="U357">
        <v>3</v>
      </c>
      <c r="V357" t="s">
        <v>344</v>
      </c>
      <c r="W357">
        <v>0</v>
      </c>
      <c r="Y357" s="1">
        <v>0</v>
      </c>
      <c r="AA357">
        <v>73</v>
      </c>
      <c r="AB357">
        <v>73</v>
      </c>
      <c r="AC357" s="1">
        <v>21319500</v>
      </c>
      <c r="AD357" s="1">
        <v>21319500</v>
      </c>
    </row>
    <row r="358" spans="1:30">
      <c r="A358">
        <v>6</v>
      </c>
      <c r="B358" t="s">
        <v>30</v>
      </c>
      <c r="C358">
        <v>2020</v>
      </c>
      <c r="D358">
        <v>1</v>
      </c>
      <c r="E358">
        <v>222</v>
      </c>
      <c r="F358" t="s">
        <v>339</v>
      </c>
      <c r="G358">
        <v>93</v>
      </c>
      <c r="H358" t="s">
        <v>32</v>
      </c>
      <c r="I358">
        <v>10</v>
      </c>
      <c r="J358" t="s">
        <v>194</v>
      </c>
      <c r="K358" t="s">
        <v>34</v>
      </c>
      <c r="L358">
        <v>1</v>
      </c>
      <c r="M358" t="s">
        <v>53</v>
      </c>
      <c r="N358">
        <v>12</v>
      </c>
      <c r="O358" t="s">
        <v>340</v>
      </c>
      <c r="P358">
        <v>7617</v>
      </c>
      <c r="Q358" t="s">
        <v>341</v>
      </c>
      <c r="R358">
        <v>1</v>
      </c>
      <c r="S358" t="s">
        <v>38</v>
      </c>
      <c r="T358" t="s">
        <v>363</v>
      </c>
      <c r="U358">
        <v>4</v>
      </c>
      <c r="V358" t="s">
        <v>366</v>
      </c>
      <c r="W358">
        <v>0</v>
      </c>
      <c r="Y358" s="1">
        <v>0</v>
      </c>
      <c r="AA358">
        <v>2</v>
      </c>
      <c r="AB358">
        <v>2</v>
      </c>
      <c r="AC358" s="1">
        <v>5454000</v>
      </c>
      <c r="AD358" s="1">
        <v>5454000</v>
      </c>
    </row>
    <row r="359" spans="1:30">
      <c r="A359">
        <v>6</v>
      </c>
      <c r="B359" t="s">
        <v>30</v>
      </c>
      <c r="C359">
        <v>2020</v>
      </c>
      <c r="D359">
        <v>1</v>
      </c>
      <c r="E359">
        <v>222</v>
      </c>
      <c r="F359" t="s">
        <v>339</v>
      </c>
      <c r="G359">
        <v>93</v>
      </c>
      <c r="H359" t="s">
        <v>32</v>
      </c>
      <c r="I359">
        <v>10</v>
      </c>
      <c r="J359" t="s">
        <v>194</v>
      </c>
      <c r="K359" t="s">
        <v>34</v>
      </c>
      <c r="L359">
        <v>1</v>
      </c>
      <c r="M359" t="s">
        <v>53</v>
      </c>
      <c r="N359">
        <v>14</v>
      </c>
      <c r="O359" t="s">
        <v>369</v>
      </c>
      <c r="P359">
        <v>7619</v>
      </c>
      <c r="Q359" t="s">
        <v>370</v>
      </c>
      <c r="R359">
        <v>1</v>
      </c>
      <c r="S359" t="s">
        <v>38</v>
      </c>
      <c r="T359" t="s">
        <v>371</v>
      </c>
      <c r="U359">
        <v>1</v>
      </c>
      <c r="V359" t="s">
        <v>372</v>
      </c>
      <c r="W359">
        <v>0</v>
      </c>
      <c r="Y359" s="1">
        <v>0</v>
      </c>
      <c r="AA359">
        <v>2631</v>
      </c>
      <c r="AB359">
        <v>2631</v>
      </c>
      <c r="AC359" s="1">
        <v>659704918</v>
      </c>
      <c r="AD359" s="1">
        <v>659707918</v>
      </c>
    </row>
    <row r="360" spans="1:30">
      <c r="A360">
        <v>6</v>
      </c>
      <c r="B360" t="s">
        <v>30</v>
      </c>
      <c r="C360">
        <v>2020</v>
      </c>
      <c r="D360">
        <v>1</v>
      </c>
      <c r="E360">
        <v>222</v>
      </c>
      <c r="F360" t="s">
        <v>339</v>
      </c>
      <c r="G360">
        <v>93</v>
      </c>
      <c r="H360" t="s">
        <v>32</v>
      </c>
      <c r="I360">
        <v>10</v>
      </c>
      <c r="J360" t="s">
        <v>194</v>
      </c>
      <c r="K360" t="s">
        <v>34</v>
      </c>
      <c r="L360">
        <v>1</v>
      </c>
      <c r="M360" t="s">
        <v>53</v>
      </c>
      <c r="N360">
        <v>14</v>
      </c>
      <c r="O360" t="s">
        <v>369</v>
      </c>
      <c r="P360">
        <v>7619</v>
      </c>
      <c r="Q360" t="s">
        <v>370</v>
      </c>
      <c r="R360">
        <v>1</v>
      </c>
      <c r="S360" t="s">
        <v>38</v>
      </c>
      <c r="T360" t="s">
        <v>371</v>
      </c>
      <c r="U360">
        <v>3</v>
      </c>
      <c r="V360" t="s">
        <v>373</v>
      </c>
      <c r="W360">
        <v>0</v>
      </c>
      <c r="Y360" s="1">
        <v>0</v>
      </c>
      <c r="AA360">
        <v>1</v>
      </c>
      <c r="AB360">
        <v>1</v>
      </c>
      <c r="AC360" s="1">
        <v>94781383</v>
      </c>
      <c r="AD360" s="1">
        <v>419626810</v>
      </c>
    </row>
    <row r="361" spans="1:30">
      <c r="A361">
        <v>6</v>
      </c>
      <c r="B361" t="s">
        <v>30</v>
      </c>
      <c r="C361">
        <v>2020</v>
      </c>
      <c r="D361">
        <v>1</v>
      </c>
      <c r="E361">
        <v>222</v>
      </c>
      <c r="F361" t="s">
        <v>339</v>
      </c>
      <c r="G361">
        <v>93</v>
      </c>
      <c r="H361" t="s">
        <v>32</v>
      </c>
      <c r="I361">
        <v>10</v>
      </c>
      <c r="J361" t="s">
        <v>194</v>
      </c>
      <c r="K361" t="s">
        <v>34</v>
      </c>
      <c r="L361">
        <v>1</v>
      </c>
      <c r="M361" t="s">
        <v>53</v>
      </c>
      <c r="N361">
        <v>15</v>
      </c>
      <c r="O361" t="s">
        <v>58</v>
      </c>
      <c r="P361">
        <v>7594</v>
      </c>
      <c r="Q361" t="s">
        <v>345</v>
      </c>
      <c r="R361">
        <v>1</v>
      </c>
      <c r="S361" t="s">
        <v>38</v>
      </c>
      <c r="T361" t="s">
        <v>346</v>
      </c>
      <c r="U361">
        <v>3</v>
      </c>
      <c r="V361" t="s">
        <v>347</v>
      </c>
      <c r="W361">
        <v>0</v>
      </c>
      <c r="Y361" s="1">
        <v>0</v>
      </c>
      <c r="AA361">
        <v>4</v>
      </c>
      <c r="AB361">
        <v>4</v>
      </c>
      <c r="AC361" s="1">
        <v>1670449</v>
      </c>
      <c r="AD361" s="1">
        <v>1670449</v>
      </c>
    </row>
    <row r="362" spans="1:30">
      <c r="A362">
        <v>6</v>
      </c>
      <c r="B362" t="s">
        <v>30</v>
      </c>
      <c r="C362">
        <v>2020</v>
      </c>
      <c r="D362">
        <v>1</v>
      </c>
      <c r="E362">
        <v>222</v>
      </c>
      <c r="F362" t="s">
        <v>339</v>
      </c>
      <c r="G362">
        <v>93</v>
      </c>
      <c r="H362" t="s">
        <v>32</v>
      </c>
      <c r="I362">
        <v>10</v>
      </c>
      <c r="J362" t="s">
        <v>194</v>
      </c>
      <c r="K362" t="s">
        <v>34</v>
      </c>
      <c r="L362">
        <v>1</v>
      </c>
      <c r="M362" t="s">
        <v>53</v>
      </c>
      <c r="N362">
        <v>21</v>
      </c>
      <c r="O362" t="s">
        <v>72</v>
      </c>
      <c r="P362">
        <v>7585</v>
      </c>
      <c r="Q362" t="s">
        <v>348</v>
      </c>
      <c r="R362">
        <v>1</v>
      </c>
      <c r="S362" t="s">
        <v>38</v>
      </c>
      <c r="T362" t="s">
        <v>349</v>
      </c>
      <c r="U362">
        <v>3</v>
      </c>
      <c r="V362" t="s">
        <v>351</v>
      </c>
      <c r="W362">
        <v>0</v>
      </c>
      <c r="Y362" s="1">
        <v>0</v>
      </c>
      <c r="AA362">
        <v>3</v>
      </c>
      <c r="AB362">
        <v>3</v>
      </c>
      <c r="AC362" s="1">
        <v>2853511</v>
      </c>
      <c r="AD362" s="1">
        <v>2853511</v>
      </c>
    </row>
    <row r="363" spans="1:30">
      <c r="A363">
        <v>6</v>
      </c>
      <c r="B363" t="s">
        <v>30</v>
      </c>
      <c r="C363">
        <v>2020</v>
      </c>
      <c r="D363">
        <v>1</v>
      </c>
      <c r="E363">
        <v>222</v>
      </c>
      <c r="F363" t="s">
        <v>339</v>
      </c>
      <c r="G363">
        <v>93</v>
      </c>
      <c r="H363" t="s">
        <v>32</v>
      </c>
      <c r="I363">
        <v>10</v>
      </c>
      <c r="J363" t="s">
        <v>194</v>
      </c>
      <c r="K363" t="s">
        <v>34</v>
      </c>
      <c r="L363">
        <v>1</v>
      </c>
      <c r="M363" t="s">
        <v>53</v>
      </c>
      <c r="N363">
        <v>21</v>
      </c>
      <c r="O363" t="s">
        <v>72</v>
      </c>
      <c r="P363">
        <v>7585</v>
      </c>
      <c r="Q363" t="s">
        <v>348</v>
      </c>
      <c r="R363">
        <v>1</v>
      </c>
      <c r="S363" t="s">
        <v>38</v>
      </c>
      <c r="T363" t="s">
        <v>349</v>
      </c>
      <c r="U363">
        <v>4</v>
      </c>
      <c r="V363" t="s">
        <v>352</v>
      </c>
      <c r="W363">
        <v>0</v>
      </c>
      <c r="Y363" s="1">
        <v>0</v>
      </c>
      <c r="AA363">
        <v>17</v>
      </c>
      <c r="AB363">
        <v>17</v>
      </c>
      <c r="AC363" s="1">
        <v>30369978</v>
      </c>
      <c r="AD363" s="1">
        <v>30369978</v>
      </c>
    </row>
    <row r="364" spans="1:30">
      <c r="A364">
        <v>6</v>
      </c>
      <c r="B364" t="s">
        <v>30</v>
      </c>
      <c r="C364">
        <v>2020</v>
      </c>
      <c r="D364">
        <v>1</v>
      </c>
      <c r="E364">
        <v>222</v>
      </c>
      <c r="F364" t="s">
        <v>339</v>
      </c>
      <c r="G364">
        <v>93</v>
      </c>
      <c r="H364" t="s">
        <v>32</v>
      </c>
      <c r="I364">
        <v>10</v>
      </c>
      <c r="J364" t="s">
        <v>194</v>
      </c>
      <c r="K364" t="s">
        <v>34</v>
      </c>
      <c r="L364">
        <v>1</v>
      </c>
      <c r="M364" t="s">
        <v>53</v>
      </c>
      <c r="N364">
        <v>21</v>
      </c>
      <c r="O364" t="s">
        <v>72</v>
      </c>
      <c r="P364">
        <v>7585</v>
      </c>
      <c r="Q364" t="s">
        <v>348</v>
      </c>
      <c r="R364">
        <v>1</v>
      </c>
      <c r="S364" t="s">
        <v>38</v>
      </c>
      <c r="T364" t="s">
        <v>349</v>
      </c>
      <c r="U364">
        <v>6</v>
      </c>
      <c r="V364" t="s">
        <v>364</v>
      </c>
      <c r="W364">
        <v>0</v>
      </c>
      <c r="Y364" s="1">
        <v>0</v>
      </c>
      <c r="AA364">
        <v>5</v>
      </c>
      <c r="AB364">
        <v>5</v>
      </c>
      <c r="AC364" s="1">
        <v>9334605</v>
      </c>
      <c r="AD364" s="1">
        <v>9334605</v>
      </c>
    </row>
    <row r="365" spans="1:30">
      <c r="A365">
        <v>6</v>
      </c>
      <c r="B365" t="s">
        <v>30</v>
      </c>
      <c r="C365">
        <v>2020</v>
      </c>
      <c r="D365">
        <v>1</v>
      </c>
      <c r="E365">
        <v>222</v>
      </c>
      <c r="F365" t="s">
        <v>339</v>
      </c>
      <c r="G365">
        <v>93</v>
      </c>
      <c r="H365" t="s">
        <v>32</v>
      </c>
      <c r="I365">
        <v>10</v>
      </c>
      <c r="J365" t="s">
        <v>194</v>
      </c>
      <c r="K365" t="s">
        <v>34</v>
      </c>
      <c r="L365">
        <v>1</v>
      </c>
      <c r="M365" t="s">
        <v>53</v>
      </c>
      <c r="N365">
        <v>21</v>
      </c>
      <c r="O365" t="s">
        <v>72</v>
      </c>
      <c r="P365">
        <v>7585</v>
      </c>
      <c r="Q365" t="s">
        <v>348</v>
      </c>
      <c r="R365">
        <v>1</v>
      </c>
      <c r="S365" t="s">
        <v>38</v>
      </c>
      <c r="T365" t="s">
        <v>349</v>
      </c>
      <c r="U365">
        <v>7</v>
      </c>
      <c r="V365" t="s">
        <v>354</v>
      </c>
      <c r="W365">
        <v>0</v>
      </c>
      <c r="Y365" s="1">
        <v>0</v>
      </c>
      <c r="AA365">
        <v>5</v>
      </c>
      <c r="AB365">
        <v>5</v>
      </c>
      <c r="AC365" s="1">
        <v>5913620</v>
      </c>
      <c r="AD365" s="1">
        <v>5913620</v>
      </c>
    </row>
    <row r="366" spans="1:30">
      <c r="A366">
        <v>6</v>
      </c>
      <c r="B366" t="s">
        <v>30</v>
      </c>
      <c r="C366">
        <v>2020</v>
      </c>
      <c r="D366">
        <v>1</v>
      </c>
      <c r="E366">
        <v>222</v>
      </c>
      <c r="F366" t="s">
        <v>339</v>
      </c>
      <c r="G366">
        <v>93</v>
      </c>
      <c r="H366" t="s">
        <v>32</v>
      </c>
      <c r="I366">
        <v>10</v>
      </c>
      <c r="J366" t="s">
        <v>194</v>
      </c>
      <c r="K366" t="s">
        <v>34</v>
      </c>
      <c r="L366">
        <v>1</v>
      </c>
      <c r="M366" t="s">
        <v>53</v>
      </c>
      <c r="N366">
        <v>21</v>
      </c>
      <c r="O366" t="s">
        <v>72</v>
      </c>
      <c r="P366">
        <v>7585</v>
      </c>
      <c r="Q366" t="s">
        <v>348</v>
      </c>
      <c r="R366">
        <v>1</v>
      </c>
      <c r="S366" t="s">
        <v>38</v>
      </c>
      <c r="T366" t="s">
        <v>349</v>
      </c>
      <c r="U366">
        <v>8</v>
      </c>
      <c r="V366" t="s">
        <v>355</v>
      </c>
      <c r="W366">
        <v>0</v>
      </c>
      <c r="Y366" s="1">
        <v>0</v>
      </c>
      <c r="AA366">
        <v>5</v>
      </c>
      <c r="AB366">
        <v>5</v>
      </c>
      <c r="AC366" s="1">
        <v>955385</v>
      </c>
      <c r="AD366" s="1">
        <v>955385</v>
      </c>
    </row>
    <row r="367" spans="1:30">
      <c r="A367">
        <v>6</v>
      </c>
      <c r="B367" t="s">
        <v>30</v>
      </c>
      <c r="C367">
        <v>2020</v>
      </c>
      <c r="D367">
        <v>1</v>
      </c>
      <c r="E367">
        <v>222</v>
      </c>
      <c r="F367" t="s">
        <v>339</v>
      </c>
      <c r="G367">
        <v>93</v>
      </c>
      <c r="H367" t="s">
        <v>32</v>
      </c>
      <c r="I367">
        <v>10</v>
      </c>
      <c r="J367" t="s">
        <v>194</v>
      </c>
      <c r="K367" t="s">
        <v>34</v>
      </c>
      <c r="L367">
        <v>1</v>
      </c>
      <c r="M367" t="s">
        <v>53</v>
      </c>
      <c r="N367">
        <v>21</v>
      </c>
      <c r="O367" t="s">
        <v>72</v>
      </c>
      <c r="P367">
        <v>7614</v>
      </c>
      <c r="Q367" t="s">
        <v>356</v>
      </c>
      <c r="R367">
        <v>1</v>
      </c>
      <c r="S367" t="s">
        <v>38</v>
      </c>
      <c r="T367" t="s">
        <v>357</v>
      </c>
      <c r="U367">
        <v>1</v>
      </c>
      <c r="V367" t="s">
        <v>358</v>
      </c>
      <c r="W367">
        <v>0</v>
      </c>
      <c r="Y367" s="1">
        <v>0</v>
      </c>
      <c r="AA367">
        <v>6</v>
      </c>
      <c r="AB367">
        <v>6</v>
      </c>
      <c r="AC367" s="1">
        <v>13636364</v>
      </c>
      <c r="AD367" s="1">
        <v>13636364</v>
      </c>
    </row>
    <row r="368" spans="1:30">
      <c r="A368">
        <v>6</v>
      </c>
      <c r="B368" t="s">
        <v>30</v>
      </c>
      <c r="C368">
        <v>2020</v>
      </c>
      <c r="D368">
        <v>1</v>
      </c>
      <c r="E368">
        <v>222</v>
      </c>
      <c r="F368" t="s">
        <v>339</v>
      </c>
      <c r="G368">
        <v>93</v>
      </c>
      <c r="H368" t="s">
        <v>32</v>
      </c>
      <c r="I368">
        <v>10</v>
      </c>
      <c r="J368" t="s">
        <v>194</v>
      </c>
      <c r="K368" t="s">
        <v>34</v>
      </c>
      <c r="L368">
        <v>1</v>
      </c>
      <c r="M368" t="s">
        <v>53</v>
      </c>
      <c r="N368">
        <v>21</v>
      </c>
      <c r="O368" t="s">
        <v>72</v>
      </c>
      <c r="P368">
        <v>7614</v>
      </c>
      <c r="Q368" t="s">
        <v>356</v>
      </c>
      <c r="R368">
        <v>1</v>
      </c>
      <c r="S368" t="s">
        <v>38</v>
      </c>
      <c r="T368" t="s">
        <v>357</v>
      </c>
      <c r="U368">
        <v>3</v>
      </c>
      <c r="V368" t="s">
        <v>359</v>
      </c>
      <c r="W368">
        <v>0</v>
      </c>
      <c r="Y368" s="1">
        <v>0</v>
      </c>
      <c r="AA368">
        <v>8</v>
      </c>
      <c r="AB368">
        <v>8</v>
      </c>
      <c r="AC368" s="1">
        <v>127174351</v>
      </c>
      <c r="AD368" s="1">
        <v>91736441</v>
      </c>
    </row>
    <row r="369" spans="1:30">
      <c r="A369">
        <v>6</v>
      </c>
      <c r="B369" t="s">
        <v>30</v>
      </c>
      <c r="C369">
        <v>2020</v>
      </c>
      <c r="D369">
        <v>1</v>
      </c>
      <c r="E369">
        <v>222</v>
      </c>
      <c r="F369" t="s">
        <v>339</v>
      </c>
      <c r="G369">
        <v>93</v>
      </c>
      <c r="H369" t="s">
        <v>32</v>
      </c>
      <c r="I369">
        <v>10</v>
      </c>
      <c r="J369" t="s">
        <v>194</v>
      </c>
      <c r="K369" t="s">
        <v>34</v>
      </c>
      <c r="L369">
        <v>1</v>
      </c>
      <c r="M369" t="s">
        <v>53</v>
      </c>
      <c r="N369">
        <v>21</v>
      </c>
      <c r="O369" t="s">
        <v>72</v>
      </c>
      <c r="P369">
        <v>7625</v>
      </c>
      <c r="Q369" t="s">
        <v>360</v>
      </c>
      <c r="R369">
        <v>1</v>
      </c>
      <c r="S369" t="s">
        <v>38</v>
      </c>
      <c r="T369" t="s">
        <v>361</v>
      </c>
      <c r="U369">
        <v>1</v>
      </c>
      <c r="V369" t="s">
        <v>362</v>
      </c>
      <c r="W369">
        <v>0</v>
      </c>
      <c r="Y369" s="1">
        <v>0</v>
      </c>
      <c r="AA369">
        <v>3</v>
      </c>
      <c r="AB369">
        <v>3</v>
      </c>
      <c r="AC369" s="1">
        <v>1280488</v>
      </c>
      <c r="AD369" s="1">
        <v>1280488</v>
      </c>
    </row>
    <row r="370" spans="1:30">
      <c r="A370">
        <v>6</v>
      </c>
      <c r="B370" t="s">
        <v>30</v>
      </c>
      <c r="C370">
        <v>2020</v>
      </c>
      <c r="D370">
        <v>1</v>
      </c>
      <c r="E370">
        <v>222</v>
      </c>
      <c r="F370" t="s">
        <v>339</v>
      </c>
      <c r="G370">
        <v>93</v>
      </c>
      <c r="H370" t="s">
        <v>32</v>
      </c>
      <c r="I370">
        <v>11</v>
      </c>
      <c r="J370" t="s">
        <v>205</v>
      </c>
      <c r="K370" t="s">
        <v>34</v>
      </c>
      <c r="L370">
        <v>1</v>
      </c>
      <c r="M370" t="s">
        <v>53</v>
      </c>
      <c r="N370">
        <v>12</v>
      </c>
      <c r="O370" t="s">
        <v>340</v>
      </c>
      <c r="P370">
        <v>7617</v>
      </c>
      <c r="Q370" t="s">
        <v>341</v>
      </c>
      <c r="R370">
        <v>1</v>
      </c>
      <c r="S370" t="s">
        <v>38</v>
      </c>
      <c r="T370" t="s">
        <v>363</v>
      </c>
      <c r="U370">
        <v>1</v>
      </c>
      <c r="V370" t="s">
        <v>343</v>
      </c>
      <c r="W370">
        <v>0</v>
      </c>
      <c r="Y370" s="1">
        <v>0</v>
      </c>
      <c r="AA370">
        <v>1071</v>
      </c>
      <c r="AB370">
        <v>1071</v>
      </c>
      <c r="AC370" s="1">
        <v>101652156</v>
      </c>
      <c r="AD370" s="1">
        <v>101652156</v>
      </c>
    </row>
    <row r="371" spans="1:30">
      <c r="A371">
        <v>6</v>
      </c>
      <c r="B371" t="s">
        <v>30</v>
      </c>
      <c r="C371">
        <v>2020</v>
      </c>
      <c r="D371">
        <v>1</v>
      </c>
      <c r="E371">
        <v>222</v>
      </c>
      <c r="F371" t="s">
        <v>339</v>
      </c>
      <c r="G371">
        <v>93</v>
      </c>
      <c r="H371" t="s">
        <v>32</v>
      </c>
      <c r="I371">
        <v>11</v>
      </c>
      <c r="J371" t="s">
        <v>205</v>
      </c>
      <c r="K371" t="s">
        <v>34</v>
      </c>
      <c r="L371">
        <v>1</v>
      </c>
      <c r="M371" t="s">
        <v>53</v>
      </c>
      <c r="N371">
        <v>12</v>
      </c>
      <c r="O371" t="s">
        <v>340</v>
      </c>
      <c r="P371">
        <v>7617</v>
      </c>
      <c r="Q371" t="s">
        <v>341</v>
      </c>
      <c r="R371">
        <v>1</v>
      </c>
      <c r="S371" t="s">
        <v>38</v>
      </c>
      <c r="T371" t="s">
        <v>363</v>
      </c>
      <c r="U371">
        <v>3</v>
      </c>
      <c r="V371" t="s">
        <v>344</v>
      </c>
      <c r="W371">
        <v>0</v>
      </c>
      <c r="Y371" s="1">
        <v>0</v>
      </c>
      <c r="AA371">
        <v>680</v>
      </c>
      <c r="AB371">
        <v>680</v>
      </c>
      <c r="AC371" s="1">
        <v>26649375</v>
      </c>
      <c r="AD371" s="1">
        <v>26649375</v>
      </c>
    </row>
    <row r="372" spans="1:30">
      <c r="A372">
        <v>6</v>
      </c>
      <c r="B372" t="s">
        <v>30</v>
      </c>
      <c r="C372">
        <v>2020</v>
      </c>
      <c r="D372">
        <v>1</v>
      </c>
      <c r="E372">
        <v>222</v>
      </c>
      <c r="F372" t="s">
        <v>339</v>
      </c>
      <c r="G372">
        <v>93</v>
      </c>
      <c r="H372" t="s">
        <v>32</v>
      </c>
      <c r="I372">
        <v>11</v>
      </c>
      <c r="J372" t="s">
        <v>205</v>
      </c>
      <c r="K372" t="s">
        <v>34</v>
      </c>
      <c r="L372">
        <v>1</v>
      </c>
      <c r="M372" t="s">
        <v>53</v>
      </c>
      <c r="N372">
        <v>12</v>
      </c>
      <c r="O372" t="s">
        <v>340</v>
      </c>
      <c r="P372">
        <v>7617</v>
      </c>
      <c r="Q372" t="s">
        <v>341</v>
      </c>
      <c r="R372">
        <v>1</v>
      </c>
      <c r="S372" t="s">
        <v>38</v>
      </c>
      <c r="T372" t="s">
        <v>363</v>
      </c>
      <c r="U372">
        <v>4</v>
      </c>
      <c r="V372" t="s">
        <v>366</v>
      </c>
      <c r="W372">
        <v>0</v>
      </c>
      <c r="Y372" s="1">
        <v>0</v>
      </c>
      <c r="AA372">
        <v>1</v>
      </c>
      <c r="AB372">
        <v>1</v>
      </c>
      <c r="AC372" s="1">
        <v>4673069</v>
      </c>
      <c r="AD372" s="1">
        <v>4673069</v>
      </c>
    </row>
    <row r="373" spans="1:30">
      <c r="A373">
        <v>6</v>
      </c>
      <c r="B373" t="s">
        <v>30</v>
      </c>
      <c r="C373">
        <v>2020</v>
      </c>
      <c r="D373">
        <v>1</v>
      </c>
      <c r="E373">
        <v>222</v>
      </c>
      <c r="F373" t="s">
        <v>339</v>
      </c>
      <c r="G373">
        <v>93</v>
      </c>
      <c r="H373" t="s">
        <v>32</v>
      </c>
      <c r="I373">
        <v>11</v>
      </c>
      <c r="J373" t="s">
        <v>205</v>
      </c>
      <c r="K373" t="s">
        <v>34</v>
      </c>
      <c r="L373">
        <v>1</v>
      </c>
      <c r="M373" t="s">
        <v>53</v>
      </c>
      <c r="N373">
        <v>14</v>
      </c>
      <c r="O373" t="s">
        <v>369</v>
      </c>
      <c r="P373">
        <v>7619</v>
      </c>
      <c r="Q373" t="s">
        <v>370</v>
      </c>
      <c r="R373">
        <v>1</v>
      </c>
      <c r="S373" t="s">
        <v>38</v>
      </c>
      <c r="T373" t="s">
        <v>371</v>
      </c>
      <c r="U373">
        <v>1</v>
      </c>
      <c r="V373" t="s">
        <v>372</v>
      </c>
      <c r="W373">
        <v>0</v>
      </c>
      <c r="Y373" s="1">
        <v>0</v>
      </c>
      <c r="AA373">
        <v>1237</v>
      </c>
      <c r="AB373">
        <v>1237</v>
      </c>
      <c r="AC373" s="1">
        <v>301887773</v>
      </c>
      <c r="AD373" s="1">
        <v>301887773</v>
      </c>
    </row>
    <row r="374" spans="1:30">
      <c r="A374">
        <v>6</v>
      </c>
      <c r="B374" t="s">
        <v>30</v>
      </c>
      <c r="C374">
        <v>2020</v>
      </c>
      <c r="D374">
        <v>1</v>
      </c>
      <c r="E374">
        <v>222</v>
      </c>
      <c r="F374" t="s">
        <v>339</v>
      </c>
      <c r="G374">
        <v>93</v>
      </c>
      <c r="H374" t="s">
        <v>32</v>
      </c>
      <c r="I374">
        <v>11</v>
      </c>
      <c r="J374" t="s">
        <v>205</v>
      </c>
      <c r="K374" t="s">
        <v>34</v>
      </c>
      <c r="L374">
        <v>1</v>
      </c>
      <c r="M374" t="s">
        <v>53</v>
      </c>
      <c r="N374">
        <v>14</v>
      </c>
      <c r="O374" t="s">
        <v>369</v>
      </c>
      <c r="P374">
        <v>7619</v>
      </c>
      <c r="Q374" t="s">
        <v>370</v>
      </c>
      <c r="R374">
        <v>1</v>
      </c>
      <c r="S374" t="s">
        <v>38</v>
      </c>
      <c r="T374" t="s">
        <v>371</v>
      </c>
      <c r="U374">
        <v>3</v>
      </c>
      <c r="V374" t="s">
        <v>373</v>
      </c>
      <c r="W374">
        <v>0</v>
      </c>
      <c r="Y374" s="1">
        <v>0</v>
      </c>
      <c r="AA374">
        <v>1</v>
      </c>
      <c r="AB374">
        <v>1</v>
      </c>
      <c r="AC374" s="1">
        <v>205927019</v>
      </c>
      <c r="AD374" s="1">
        <v>484074362</v>
      </c>
    </row>
    <row r="375" spans="1:30">
      <c r="A375">
        <v>6</v>
      </c>
      <c r="B375" t="s">
        <v>30</v>
      </c>
      <c r="C375">
        <v>2020</v>
      </c>
      <c r="D375">
        <v>1</v>
      </c>
      <c r="E375">
        <v>222</v>
      </c>
      <c r="F375" t="s">
        <v>339</v>
      </c>
      <c r="G375">
        <v>93</v>
      </c>
      <c r="H375" t="s">
        <v>32</v>
      </c>
      <c r="I375">
        <v>11</v>
      </c>
      <c r="J375" t="s">
        <v>205</v>
      </c>
      <c r="K375" t="s">
        <v>34</v>
      </c>
      <c r="L375">
        <v>1</v>
      </c>
      <c r="M375" t="s">
        <v>53</v>
      </c>
      <c r="N375">
        <v>15</v>
      </c>
      <c r="O375" t="s">
        <v>58</v>
      </c>
      <c r="P375">
        <v>7594</v>
      </c>
      <c r="Q375" t="s">
        <v>345</v>
      </c>
      <c r="R375">
        <v>1</v>
      </c>
      <c r="S375" t="s">
        <v>38</v>
      </c>
      <c r="T375" t="s">
        <v>346</v>
      </c>
      <c r="U375">
        <v>3</v>
      </c>
      <c r="V375" t="s">
        <v>347</v>
      </c>
      <c r="W375">
        <v>0</v>
      </c>
      <c r="Y375" s="1">
        <v>0</v>
      </c>
      <c r="AA375">
        <v>4</v>
      </c>
      <c r="AB375">
        <v>4</v>
      </c>
      <c r="AC375" s="1">
        <v>1718494</v>
      </c>
      <c r="AD375" s="1">
        <v>1718494</v>
      </c>
    </row>
    <row r="376" spans="1:30">
      <c r="A376">
        <v>6</v>
      </c>
      <c r="B376" t="s">
        <v>30</v>
      </c>
      <c r="C376">
        <v>2020</v>
      </c>
      <c r="D376">
        <v>1</v>
      </c>
      <c r="E376">
        <v>222</v>
      </c>
      <c r="F376" t="s">
        <v>339</v>
      </c>
      <c r="G376">
        <v>93</v>
      </c>
      <c r="H376" t="s">
        <v>32</v>
      </c>
      <c r="I376">
        <v>11</v>
      </c>
      <c r="J376" t="s">
        <v>205</v>
      </c>
      <c r="K376" t="s">
        <v>34</v>
      </c>
      <c r="L376">
        <v>1</v>
      </c>
      <c r="M376" t="s">
        <v>53</v>
      </c>
      <c r="N376">
        <v>21</v>
      </c>
      <c r="O376" t="s">
        <v>72</v>
      </c>
      <c r="P376">
        <v>7585</v>
      </c>
      <c r="Q376" t="s">
        <v>348</v>
      </c>
      <c r="R376">
        <v>1</v>
      </c>
      <c r="S376" t="s">
        <v>38</v>
      </c>
      <c r="T376" t="s">
        <v>349</v>
      </c>
      <c r="U376">
        <v>1</v>
      </c>
      <c r="V376" t="s">
        <v>350</v>
      </c>
      <c r="W376">
        <v>0</v>
      </c>
      <c r="Y376" s="1">
        <v>0</v>
      </c>
      <c r="AA376">
        <v>2</v>
      </c>
      <c r="AB376">
        <v>2</v>
      </c>
      <c r="AC376" s="1">
        <v>1323162</v>
      </c>
      <c r="AD376" s="1">
        <v>1323162</v>
      </c>
    </row>
    <row r="377" spans="1:30">
      <c r="A377">
        <v>6</v>
      </c>
      <c r="B377" t="s">
        <v>30</v>
      </c>
      <c r="C377">
        <v>2020</v>
      </c>
      <c r="D377">
        <v>1</v>
      </c>
      <c r="E377">
        <v>222</v>
      </c>
      <c r="F377" t="s">
        <v>339</v>
      </c>
      <c r="G377">
        <v>93</v>
      </c>
      <c r="H377" t="s">
        <v>32</v>
      </c>
      <c r="I377">
        <v>11</v>
      </c>
      <c r="J377" t="s">
        <v>205</v>
      </c>
      <c r="K377" t="s">
        <v>34</v>
      </c>
      <c r="L377">
        <v>1</v>
      </c>
      <c r="M377" t="s">
        <v>53</v>
      </c>
      <c r="N377">
        <v>21</v>
      </c>
      <c r="O377" t="s">
        <v>72</v>
      </c>
      <c r="P377">
        <v>7585</v>
      </c>
      <c r="Q377" t="s">
        <v>348</v>
      </c>
      <c r="R377">
        <v>1</v>
      </c>
      <c r="S377" t="s">
        <v>38</v>
      </c>
      <c r="T377" t="s">
        <v>349</v>
      </c>
      <c r="U377">
        <v>3</v>
      </c>
      <c r="V377" t="s">
        <v>351</v>
      </c>
      <c r="W377">
        <v>0</v>
      </c>
      <c r="Y377" s="1">
        <v>0</v>
      </c>
      <c r="AA377">
        <v>7</v>
      </c>
      <c r="AB377">
        <v>7</v>
      </c>
      <c r="AC377" s="1">
        <v>6658192</v>
      </c>
      <c r="AD377" s="1">
        <v>6658192</v>
      </c>
    </row>
    <row r="378" spans="1:30">
      <c r="A378">
        <v>6</v>
      </c>
      <c r="B378" t="s">
        <v>30</v>
      </c>
      <c r="C378">
        <v>2020</v>
      </c>
      <c r="D378">
        <v>1</v>
      </c>
      <c r="E378">
        <v>222</v>
      </c>
      <c r="F378" t="s">
        <v>339</v>
      </c>
      <c r="G378">
        <v>93</v>
      </c>
      <c r="H378" t="s">
        <v>32</v>
      </c>
      <c r="I378">
        <v>11</v>
      </c>
      <c r="J378" t="s">
        <v>205</v>
      </c>
      <c r="K378" t="s">
        <v>34</v>
      </c>
      <c r="L378">
        <v>1</v>
      </c>
      <c r="M378" t="s">
        <v>53</v>
      </c>
      <c r="N378">
        <v>21</v>
      </c>
      <c r="O378" t="s">
        <v>72</v>
      </c>
      <c r="P378">
        <v>7585</v>
      </c>
      <c r="Q378" t="s">
        <v>348</v>
      </c>
      <c r="R378">
        <v>1</v>
      </c>
      <c r="S378" t="s">
        <v>38</v>
      </c>
      <c r="T378" t="s">
        <v>349</v>
      </c>
      <c r="U378">
        <v>4</v>
      </c>
      <c r="V378" t="s">
        <v>352</v>
      </c>
      <c r="W378">
        <v>0</v>
      </c>
      <c r="Y378" s="1">
        <v>0</v>
      </c>
      <c r="AA378">
        <v>10</v>
      </c>
      <c r="AB378">
        <v>10</v>
      </c>
      <c r="AC378" s="1">
        <v>17864693</v>
      </c>
      <c r="AD378" s="1">
        <v>17864693</v>
      </c>
    </row>
    <row r="379" spans="1:30">
      <c r="A379">
        <v>6</v>
      </c>
      <c r="B379" t="s">
        <v>30</v>
      </c>
      <c r="C379">
        <v>2020</v>
      </c>
      <c r="D379">
        <v>1</v>
      </c>
      <c r="E379">
        <v>222</v>
      </c>
      <c r="F379" t="s">
        <v>339</v>
      </c>
      <c r="G379">
        <v>93</v>
      </c>
      <c r="H379" t="s">
        <v>32</v>
      </c>
      <c r="I379">
        <v>11</v>
      </c>
      <c r="J379" t="s">
        <v>205</v>
      </c>
      <c r="K379" t="s">
        <v>34</v>
      </c>
      <c r="L379">
        <v>1</v>
      </c>
      <c r="M379" t="s">
        <v>53</v>
      </c>
      <c r="N379">
        <v>21</v>
      </c>
      <c r="O379" t="s">
        <v>72</v>
      </c>
      <c r="P379">
        <v>7585</v>
      </c>
      <c r="Q379" t="s">
        <v>348</v>
      </c>
      <c r="R379">
        <v>1</v>
      </c>
      <c r="S379" t="s">
        <v>38</v>
      </c>
      <c r="T379" t="s">
        <v>349</v>
      </c>
      <c r="U379">
        <v>7</v>
      </c>
      <c r="V379" t="s">
        <v>354</v>
      </c>
      <c r="W379">
        <v>0</v>
      </c>
      <c r="Y379" s="1">
        <v>0</v>
      </c>
      <c r="AA379">
        <v>12</v>
      </c>
      <c r="AB379">
        <v>12</v>
      </c>
      <c r="AC379" s="1">
        <v>14192688</v>
      </c>
      <c r="AD379" s="1">
        <v>14192688</v>
      </c>
    </row>
    <row r="380" spans="1:30">
      <c r="A380">
        <v>6</v>
      </c>
      <c r="B380" t="s">
        <v>30</v>
      </c>
      <c r="C380">
        <v>2020</v>
      </c>
      <c r="D380">
        <v>1</v>
      </c>
      <c r="E380">
        <v>222</v>
      </c>
      <c r="F380" t="s">
        <v>339</v>
      </c>
      <c r="G380">
        <v>93</v>
      </c>
      <c r="H380" t="s">
        <v>32</v>
      </c>
      <c r="I380">
        <v>11</v>
      </c>
      <c r="J380" t="s">
        <v>205</v>
      </c>
      <c r="K380" t="s">
        <v>34</v>
      </c>
      <c r="L380">
        <v>1</v>
      </c>
      <c r="M380" t="s">
        <v>53</v>
      </c>
      <c r="N380">
        <v>21</v>
      </c>
      <c r="O380" t="s">
        <v>72</v>
      </c>
      <c r="P380">
        <v>7585</v>
      </c>
      <c r="Q380" t="s">
        <v>348</v>
      </c>
      <c r="R380">
        <v>1</v>
      </c>
      <c r="S380" t="s">
        <v>38</v>
      </c>
      <c r="T380" t="s">
        <v>349</v>
      </c>
      <c r="U380">
        <v>8</v>
      </c>
      <c r="V380" t="s">
        <v>355</v>
      </c>
      <c r="W380">
        <v>0</v>
      </c>
      <c r="Y380" s="1">
        <v>0</v>
      </c>
      <c r="AA380">
        <v>1</v>
      </c>
      <c r="AB380">
        <v>1</v>
      </c>
      <c r="AC380" s="1">
        <v>191077</v>
      </c>
      <c r="AD380" s="1">
        <v>191077</v>
      </c>
    </row>
    <row r="381" spans="1:30">
      <c r="A381">
        <v>6</v>
      </c>
      <c r="B381" t="s">
        <v>30</v>
      </c>
      <c r="C381">
        <v>2020</v>
      </c>
      <c r="D381">
        <v>1</v>
      </c>
      <c r="E381">
        <v>222</v>
      </c>
      <c r="F381" t="s">
        <v>339</v>
      </c>
      <c r="G381">
        <v>93</v>
      </c>
      <c r="H381" t="s">
        <v>32</v>
      </c>
      <c r="I381">
        <v>11</v>
      </c>
      <c r="J381" t="s">
        <v>205</v>
      </c>
      <c r="K381" t="s">
        <v>34</v>
      </c>
      <c r="L381">
        <v>1</v>
      </c>
      <c r="M381" t="s">
        <v>53</v>
      </c>
      <c r="N381">
        <v>21</v>
      </c>
      <c r="O381" t="s">
        <v>72</v>
      </c>
      <c r="P381">
        <v>7585</v>
      </c>
      <c r="Q381" t="s">
        <v>348</v>
      </c>
      <c r="R381">
        <v>1</v>
      </c>
      <c r="S381" t="s">
        <v>38</v>
      </c>
      <c r="T381" t="s">
        <v>349</v>
      </c>
      <c r="U381">
        <v>9</v>
      </c>
      <c r="V381" t="s">
        <v>365</v>
      </c>
      <c r="W381">
        <v>0</v>
      </c>
      <c r="Y381" s="1">
        <v>0</v>
      </c>
      <c r="AA381">
        <v>5</v>
      </c>
      <c r="AB381">
        <v>5</v>
      </c>
      <c r="AC381" s="1">
        <v>13138614</v>
      </c>
      <c r="AD381" s="1">
        <v>13138614</v>
      </c>
    </row>
    <row r="382" spans="1:30">
      <c r="A382">
        <v>6</v>
      </c>
      <c r="B382" t="s">
        <v>30</v>
      </c>
      <c r="C382">
        <v>2020</v>
      </c>
      <c r="D382">
        <v>1</v>
      </c>
      <c r="E382">
        <v>222</v>
      </c>
      <c r="F382" t="s">
        <v>339</v>
      </c>
      <c r="G382">
        <v>93</v>
      </c>
      <c r="H382" t="s">
        <v>32</v>
      </c>
      <c r="I382">
        <v>11</v>
      </c>
      <c r="J382" t="s">
        <v>205</v>
      </c>
      <c r="K382" t="s">
        <v>34</v>
      </c>
      <c r="L382">
        <v>1</v>
      </c>
      <c r="M382" t="s">
        <v>53</v>
      </c>
      <c r="N382">
        <v>21</v>
      </c>
      <c r="O382" t="s">
        <v>72</v>
      </c>
      <c r="P382">
        <v>7614</v>
      </c>
      <c r="Q382" t="s">
        <v>356</v>
      </c>
      <c r="R382">
        <v>1</v>
      </c>
      <c r="S382" t="s">
        <v>38</v>
      </c>
      <c r="T382" t="s">
        <v>357</v>
      </c>
      <c r="U382">
        <v>1</v>
      </c>
      <c r="V382" t="s">
        <v>358</v>
      </c>
      <c r="W382">
        <v>0</v>
      </c>
      <c r="Y382" s="1">
        <v>0</v>
      </c>
      <c r="AA382">
        <v>5</v>
      </c>
      <c r="AB382">
        <v>5</v>
      </c>
      <c r="AC382" s="1">
        <v>11363636</v>
      </c>
      <c r="AD382" s="1">
        <v>11363636</v>
      </c>
    </row>
    <row r="383" spans="1:30">
      <c r="A383">
        <v>6</v>
      </c>
      <c r="B383" t="s">
        <v>30</v>
      </c>
      <c r="C383">
        <v>2020</v>
      </c>
      <c r="D383">
        <v>1</v>
      </c>
      <c r="E383">
        <v>222</v>
      </c>
      <c r="F383" t="s">
        <v>339</v>
      </c>
      <c r="G383">
        <v>93</v>
      </c>
      <c r="H383" t="s">
        <v>32</v>
      </c>
      <c r="I383">
        <v>11</v>
      </c>
      <c r="J383" t="s">
        <v>205</v>
      </c>
      <c r="K383" t="s">
        <v>34</v>
      </c>
      <c r="L383">
        <v>1</v>
      </c>
      <c r="M383" t="s">
        <v>53</v>
      </c>
      <c r="N383">
        <v>21</v>
      </c>
      <c r="O383" t="s">
        <v>72</v>
      </c>
      <c r="P383">
        <v>7614</v>
      </c>
      <c r="Q383" t="s">
        <v>356</v>
      </c>
      <c r="R383">
        <v>1</v>
      </c>
      <c r="S383" t="s">
        <v>38</v>
      </c>
      <c r="T383" t="s">
        <v>357</v>
      </c>
      <c r="U383">
        <v>3</v>
      </c>
      <c r="V383" t="s">
        <v>359</v>
      </c>
      <c r="W383">
        <v>0</v>
      </c>
      <c r="Y383" s="1">
        <v>0</v>
      </c>
      <c r="AA383">
        <v>6</v>
      </c>
      <c r="AB383">
        <v>6</v>
      </c>
      <c r="AC383" s="1">
        <v>95380764</v>
      </c>
      <c r="AD383" s="1">
        <v>68802331</v>
      </c>
    </row>
    <row r="384" spans="1:30">
      <c r="A384">
        <v>6</v>
      </c>
      <c r="B384" t="s">
        <v>30</v>
      </c>
      <c r="C384">
        <v>2020</v>
      </c>
      <c r="D384">
        <v>1</v>
      </c>
      <c r="E384">
        <v>222</v>
      </c>
      <c r="F384" t="s">
        <v>339</v>
      </c>
      <c r="G384">
        <v>93</v>
      </c>
      <c r="H384" t="s">
        <v>32</v>
      </c>
      <c r="I384">
        <v>11</v>
      </c>
      <c r="J384" t="s">
        <v>205</v>
      </c>
      <c r="K384" t="s">
        <v>34</v>
      </c>
      <c r="L384">
        <v>1</v>
      </c>
      <c r="M384" t="s">
        <v>53</v>
      </c>
      <c r="N384">
        <v>21</v>
      </c>
      <c r="O384" t="s">
        <v>72</v>
      </c>
      <c r="P384">
        <v>7625</v>
      </c>
      <c r="Q384" t="s">
        <v>360</v>
      </c>
      <c r="R384">
        <v>1</v>
      </c>
      <c r="S384" t="s">
        <v>38</v>
      </c>
      <c r="T384" t="s">
        <v>361</v>
      </c>
      <c r="U384">
        <v>1</v>
      </c>
      <c r="V384" t="s">
        <v>362</v>
      </c>
      <c r="W384">
        <v>0</v>
      </c>
      <c r="Y384" s="1">
        <v>0</v>
      </c>
      <c r="AA384">
        <v>2</v>
      </c>
      <c r="AB384">
        <v>2</v>
      </c>
      <c r="AC384" s="1">
        <v>1280488</v>
      </c>
      <c r="AD384" s="1">
        <v>1280488</v>
      </c>
    </row>
    <row r="385" spans="1:30">
      <c r="A385">
        <v>6</v>
      </c>
      <c r="B385" t="s">
        <v>30</v>
      </c>
      <c r="C385">
        <v>2020</v>
      </c>
      <c r="D385">
        <v>1</v>
      </c>
      <c r="E385">
        <v>222</v>
      </c>
      <c r="F385" t="s">
        <v>339</v>
      </c>
      <c r="G385">
        <v>93</v>
      </c>
      <c r="H385" t="s">
        <v>32</v>
      </c>
      <c r="I385">
        <v>12</v>
      </c>
      <c r="J385" t="s">
        <v>216</v>
      </c>
      <c r="K385" t="s">
        <v>34</v>
      </c>
      <c r="L385">
        <v>1</v>
      </c>
      <c r="M385" t="s">
        <v>53</v>
      </c>
      <c r="N385">
        <v>12</v>
      </c>
      <c r="O385" t="s">
        <v>340</v>
      </c>
      <c r="P385">
        <v>7617</v>
      </c>
      <c r="Q385" t="s">
        <v>341</v>
      </c>
      <c r="R385">
        <v>1</v>
      </c>
      <c r="S385" t="s">
        <v>38</v>
      </c>
      <c r="T385" t="s">
        <v>363</v>
      </c>
      <c r="U385">
        <v>1</v>
      </c>
      <c r="V385" t="s">
        <v>343</v>
      </c>
      <c r="W385">
        <v>0</v>
      </c>
      <c r="Y385" s="1">
        <v>0</v>
      </c>
      <c r="AA385">
        <v>205</v>
      </c>
      <c r="AB385">
        <v>205</v>
      </c>
      <c r="AC385" s="1">
        <v>74601000</v>
      </c>
      <c r="AD385" s="1">
        <v>74601000</v>
      </c>
    </row>
    <row r="386" spans="1:30">
      <c r="A386">
        <v>6</v>
      </c>
      <c r="B386" t="s">
        <v>30</v>
      </c>
      <c r="C386">
        <v>2020</v>
      </c>
      <c r="D386">
        <v>1</v>
      </c>
      <c r="E386">
        <v>222</v>
      </c>
      <c r="F386" t="s">
        <v>339</v>
      </c>
      <c r="G386">
        <v>93</v>
      </c>
      <c r="H386" t="s">
        <v>32</v>
      </c>
      <c r="I386">
        <v>12</v>
      </c>
      <c r="J386" t="s">
        <v>216</v>
      </c>
      <c r="K386" t="s">
        <v>34</v>
      </c>
      <c r="L386">
        <v>1</v>
      </c>
      <c r="M386" t="s">
        <v>53</v>
      </c>
      <c r="N386">
        <v>12</v>
      </c>
      <c r="O386" t="s">
        <v>340</v>
      </c>
      <c r="P386">
        <v>7617</v>
      </c>
      <c r="Q386" t="s">
        <v>341</v>
      </c>
      <c r="R386">
        <v>1</v>
      </c>
      <c r="S386" t="s">
        <v>38</v>
      </c>
      <c r="T386" t="s">
        <v>363</v>
      </c>
      <c r="U386">
        <v>3</v>
      </c>
      <c r="V386" t="s">
        <v>344</v>
      </c>
      <c r="W386">
        <v>0</v>
      </c>
      <c r="Y386" s="1">
        <v>0</v>
      </c>
      <c r="AA386">
        <v>31</v>
      </c>
      <c r="AB386">
        <v>31</v>
      </c>
      <c r="AC386" s="1">
        <v>2271149</v>
      </c>
      <c r="AD386" s="1">
        <v>2271149</v>
      </c>
    </row>
    <row r="387" spans="1:30">
      <c r="A387">
        <v>6</v>
      </c>
      <c r="B387" t="s">
        <v>30</v>
      </c>
      <c r="C387">
        <v>2020</v>
      </c>
      <c r="D387">
        <v>1</v>
      </c>
      <c r="E387">
        <v>222</v>
      </c>
      <c r="F387" t="s">
        <v>339</v>
      </c>
      <c r="G387">
        <v>93</v>
      </c>
      <c r="H387" t="s">
        <v>32</v>
      </c>
      <c r="I387">
        <v>12</v>
      </c>
      <c r="J387" t="s">
        <v>216</v>
      </c>
      <c r="K387" t="s">
        <v>34</v>
      </c>
      <c r="L387">
        <v>1</v>
      </c>
      <c r="M387" t="s">
        <v>53</v>
      </c>
      <c r="N387">
        <v>14</v>
      </c>
      <c r="O387" t="s">
        <v>369</v>
      </c>
      <c r="P387">
        <v>7619</v>
      </c>
      <c r="Q387" t="s">
        <v>370</v>
      </c>
      <c r="R387">
        <v>1</v>
      </c>
      <c r="S387" t="s">
        <v>38</v>
      </c>
      <c r="T387" t="s">
        <v>371</v>
      </c>
      <c r="U387">
        <v>1</v>
      </c>
      <c r="V387" t="s">
        <v>372</v>
      </c>
      <c r="W387">
        <v>0</v>
      </c>
      <c r="Y387" s="1">
        <v>0</v>
      </c>
      <c r="AA387">
        <v>748</v>
      </c>
      <c r="AB387">
        <v>748</v>
      </c>
      <c r="AC387" s="1">
        <v>222082122</v>
      </c>
      <c r="AD387" s="1">
        <v>222082122</v>
      </c>
    </row>
    <row r="388" spans="1:30">
      <c r="A388">
        <v>6</v>
      </c>
      <c r="B388" t="s">
        <v>30</v>
      </c>
      <c r="C388">
        <v>2020</v>
      </c>
      <c r="D388">
        <v>1</v>
      </c>
      <c r="E388">
        <v>222</v>
      </c>
      <c r="F388" t="s">
        <v>339</v>
      </c>
      <c r="G388">
        <v>93</v>
      </c>
      <c r="H388" t="s">
        <v>32</v>
      </c>
      <c r="I388">
        <v>12</v>
      </c>
      <c r="J388" t="s">
        <v>216</v>
      </c>
      <c r="K388" t="s">
        <v>34</v>
      </c>
      <c r="L388">
        <v>1</v>
      </c>
      <c r="M388" t="s">
        <v>53</v>
      </c>
      <c r="N388">
        <v>14</v>
      </c>
      <c r="O388" t="s">
        <v>369</v>
      </c>
      <c r="P388">
        <v>7619</v>
      </c>
      <c r="Q388" t="s">
        <v>370</v>
      </c>
      <c r="R388">
        <v>1</v>
      </c>
      <c r="S388" t="s">
        <v>38</v>
      </c>
      <c r="T388" t="s">
        <v>371</v>
      </c>
      <c r="U388">
        <v>3</v>
      </c>
      <c r="V388" t="s">
        <v>373</v>
      </c>
      <c r="W388">
        <v>0</v>
      </c>
      <c r="Y388" s="1">
        <v>0</v>
      </c>
      <c r="AA388">
        <v>1</v>
      </c>
      <c r="AB388">
        <v>1</v>
      </c>
      <c r="AC388" s="1">
        <v>73210840</v>
      </c>
      <c r="AD388" s="1">
        <v>324127273</v>
      </c>
    </row>
    <row r="389" spans="1:30">
      <c r="A389">
        <v>6</v>
      </c>
      <c r="B389" t="s">
        <v>30</v>
      </c>
      <c r="C389">
        <v>2020</v>
      </c>
      <c r="D389">
        <v>1</v>
      </c>
      <c r="E389">
        <v>222</v>
      </c>
      <c r="F389" t="s">
        <v>339</v>
      </c>
      <c r="G389">
        <v>93</v>
      </c>
      <c r="H389" t="s">
        <v>32</v>
      </c>
      <c r="I389">
        <v>12</v>
      </c>
      <c r="J389" t="s">
        <v>216</v>
      </c>
      <c r="K389" t="s">
        <v>34</v>
      </c>
      <c r="L389">
        <v>1</v>
      </c>
      <c r="M389" t="s">
        <v>53</v>
      </c>
      <c r="N389">
        <v>21</v>
      </c>
      <c r="O389" t="s">
        <v>72</v>
      </c>
      <c r="P389">
        <v>7585</v>
      </c>
      <c r="Q389" t="s">
        <v>348</v>
      </c>
      <c r="R389">
        <v>1</v>
      </c>
      <c r="S389" t="s">
        <v>38</v>
      </c>
      <c r="T389" t="s">
        <v>34</v>
      </c>
      <c r="U389">
        <v>1</v>
      </c>
      <c r="V389" t="s">
        <v>350</v>
      </c>
      <c r="W389">
        <v>0</v>
      </c>
      <c r="Y389" s="1">
        <v>0</v>
      </c>
      <c r="AA389">
        <v>1</v>
      </c>
      <c r="AB389">
        <v>1</v>
      </c>
      <c r="AC389" s="1">
        <v>661581</v>
      </c>
      <c r="AD389" s="1">
        <v>661581</v>
      </c>
    </row>
    <row r="390" spans="1:30">
      <c r="A390">
        <v>6</v>
      </c>
      <c r="B390" t="s">
        <v>30</v>
      </c>
      <c r="C390">
        <v>2020</v>
      </c>
      <c r="D390">
        <v>1</v>
      </c>
      <c r="E390">
        <v>222</v>
      </c>
      <c r="F390" t="s">
        <v>339</v>
      </c>
      <c r="G390">
        <v>93</v>
      </c>
      <c r="H390" t="s">
        <v>32</v>
      </c>
      <c r="I390">
        <v>12</v>
      </c>
      <c r="J390" t="s">
        <v>216</v>
      </c>
      <c r="K390" t="s">
        <v>34</v>
      </c>
      <c r="L390">
        <v>1</v>
      </c>
      <c r="M390" t="s">
        <v>53</v>
      </c>
      <c r="N390">
        <v>21</v>
      </c>
      <c r="O390" t="s">
        <v>72</v>
      </c>
      <c r="P390">
        <v>7585</v>
      </c>
      <c r="Q390" t="s">
        <v>348</v>
      </c>
      <c r="R390">
        <v>1</v>
      </c>
      <c r="S390" t="s">
        <v>38</v>
      </c>
      <c r="T390" t="s">
        <v>34</v>
      </c>
      <c r="U390">
        <v>4</v>
      </c>
      <c r="V390" t="s">
        <v>352</v>
      </c>
      <c r="W390">
        <v>0</v>
      </c>
      <c r="Y390" s="1">
        <v>0</v>
      </c>
      <c r="AA390">
        <v>11</v>
      </c>
      <c r="AB390">
        <v>11</v>
      </c>
      <c r="AC390" s="1">
        <v>19651162</v>
      </c>
      <c r="AD390" s="1">
        <v>19651162</v>
      </c>
    </row>
    <row r="391" spans="1:30">
      <c r="A391">
        <v>6</v>
      </c>
      <c r="B391" t="s">
        <v>30</v>
      </c>
      <c r="C391">
        <v>2020</v>
      </c>
      <c r="D391">
        <v>1</v>
      </c>
      <c r="E391">
        <v>222</v>
      </c>
      <c r="F391" t="s">
        <v>339</v>
      </c>
      <c r="G391">
        <v>93</v>
      </c>
      <c r="H391" t="s">
        <v>32</v>
      </c>
      <c r="I391">
        <v>12</v>
      </c>
      <c r="J391" t="s">
        <v>216</v>
      </c>
      <c r="K391" t="s">
        <v>34</v>
      </c>
      <c r="L391">
        <v>1</v>
      </c>
      <c r="M391" t="s">
        <v>53</v>
      </c>
      <c r="N391">
        <v>21</v>
      </c>
      <c r="O391" t="s">
        <v>72</v>
      </c>
      <c r="P391">
        <v>7585</v>
      </c>
      <c r="Q391" t="s">
        <v>348</v>
      </c>
      <c r="R391">
        <v>1</v>
      </c>
      <c r="S391" t="s">
        <v>38</v>
      </c>
      <c r="T391" t="s">
        <v>34</v>
      </c>
      <c r="U391">
        <v>5</v>
      </c>
      <c r="V391" t="s">
        <v>353</v>
      </c>
      <c r="W391">
        <v>0</v>
      </c>
      <c r="Y391" s="1">
        <v>0</v>
      </c>
      <c r="AA391">
        <v>29</v>
      </c>
      <c r="AB391">
        <v>29</v>
      </c>
      <c r="AC391" s="1">
        <v>134254437</v>
      </c>
      <c r="AD391" s="1">
        <v>134254437</v>
      </c>
    </row>
    <row r="392" spans="1:30">
      <c r="A392">
        <v>6</v>
      </c>
      <c r="B392" t="s">
        <v>30</v>
      </c>
      <c r="C392">
        <v>2020</v>
      </c>
      <c r="D392">
        <v>1</v>
      </c>
      <c r="E392">
        <v>222</v>
      </c>
      <c r="F392" t="s">
        <v>339</v>
      </c>
      <c r="G392">
        <v>93</v>
      </c>
      <c r="H392" t="s">
        <v>32</v>
      </c>
      <c r="I392">
        <v>12</v>
      </c>
      <c r="J392" t="s">
        <v>216</v>
      </c>
      <c r="K392" t="s">
        <v>34</v>
      </c>
      <c r="L392">
        <v>1</v>
      </c>
      <c r="M392" t="s">
        <v>53</v>
      </c>
      <c r="N392">
        <v>21</v>
      </c>
      <c r="O392" t="s">
        <v>72</v>
      </c>
      <c r="P392">
        <v>7585</v>
      </c>
      <c r="Q392" t="s">
        <v>348</v>
      </c>
      <c r="R392">
        <v>1</v>
      </c>
      <c r="S392" t="s">
        <v>38</v>
      </c>
      <c r="T392" t="s">
        <v>34</v>
      </c>
      <c r="U392">
        <v>6</v>
      </c>
      <c r="V392" t="s">
        <v>364</v>
      </c>
      <c r="W392">
        <v>0</v>
      </c>
      <c r="Y392" s="1">
        <v>0</v>
      </c>
      <c r="AA392">
        <v>1</v>
      </c>
      <c r="AB392">
        <v>1</v>
      </c>
      <c r="AC392" s="1">
        <v>1866921</v>
      </c>
      <c r="AD392" s="1">
        <v>1866921</v>
      </c>
    </row>
    <row r="393" spans="1:30">
      <c r="A393">
        <v>6</v>
      </c>
      <c r="B393" t="s">
        <v>30</v>
      </c>
      <c r="C393">
        <v>2020</v>
      </c>
      <c r="D393">
        <v>1</v>
      </c>
      <c r="E393">
        <v>222</v>
      </c>
      <c r="F393" t="s">
        <v>339</v>
      </c>
      <c r="G393">
        <v>93</v>
      </c>
      <c r="H393" t="s">
        <v>32</v>
      </c>
      <c r="I393">
        <v>12</v>
      </c>
      <c r="J393" t="s">
        <v>216</v>
      </c>
      <c r="K393" t="s">
        <v>34</v>
      </c>
      <c r="L393">
        <v>1</v>
      </c>
      <c r="M393" t="s">
        <v>53</v>
      </c>
      <c r="N393">
        <v>21</v>
      </c>
      <c r="O393" t="s">
        <v>72</v>
      </c>
      <c r="P393">
        <v>7585</v>
      </c>
      <c r="Q393" t="s">
        <v>348</v>
      </c>
      <c r="R393">
        <v>1</v>
      </c>
      <c r="S393" t="s">
        <v>38</v>
      </c>
      <c r="T393" t="s">
        <v>34</v>
      </c>
      <c r="U393">
        <v>7</v>
      </c>
      <c r="V393" t="s">
        <v>354</v>
      </c>
      <c r="W393">
        <v>0</v>
      </c>
      <c r="Y393" s="1">
        <v>0</v>
      </c>
      <c r="AA393">
        <v>5</v>
      </c>
      <c r="AB393">
        <v>5</v>
      </c>
      <c r="AC393" s="1">
        <v>5913620</v>
      </c>
      <c r="AD393" s="1">
        <v>5913620</v>
      </c>
    </row>
    <row r="394" spans="1:30">
      <c r="A394">
        <v>6</v>
      </c>
      <c r="B394" t="s">
        <v>30</v>
      </c>
      <c r="C394">
        <v>2020</v>
      </c>
      <c r="D394">
        <v>1</v>
      </c>
      <c r="E394">
        <v>222</v>
      </c>
      <c r="F394" t="s">
        <v>339</v>
      </c>
      <c r="G394">
        <v>93</v>
      </c>
      <c r="H394" t="s">
        <v>32</v>
      </c>
      <c r="I394">
        <v>12</v>
      </c>
      <c r="J394" t="s">
        <v>216</v>
      </c>
      <c r="K394" t="s">
        <v>34</v>
      </c>
      <c r="L394">
        <v>1</v>
      </c>
      <c r="M394" t="s">
        <v>53</v>
      </c>
      <c r="N394">
        <v>21</v>
      </c>
      <c r="O394" t="s">
        <v>72</v>
      </c>
      <c r="P394">
        <v>7585</v>
      </c>
      <c r="Q394" t="s">
        <v>348</v>
      </c>
      <c r="R394">
        <v>1</v>
      </c>
      <c r="S394" t="s">
        <v>38</v>
      </c>
      <c r="T394" t="s">
        <v>34</v>
      </c>
      <c r="U394">
        <v>8</v>
      </c>
      <c r="V394" t="s">
        <v>355</v>
      </c>
      <c r="W394">
        <v>0</v>
      </c>
      <c r="Y394" s="1">
        <v>0</v>
      </c>
      <c r="AA394">
        <v>2</v>
      </c>
      <c r="AB394">
        <v>2</v>
      </c>
      <c r="AC394" s="1">
        <v>382154</v>
      </c>
      <c r="AD394" s="1">
        <v>382154</v>
      </c>
    </row>
    <row r="395" spans="1:30">
      <c r="A395">
        <v>6</v>
      </c>
      <c r="B395" t="s">
        <v>30</v>
      </c>
      <c r="C395">
        <v>2020</v>
      </c>
      <c r="D395">
        <v>1</v>
      </c>
      <c r="E395">
        <v>222</v>
      </c>
      <c r="F395" t="s">
        <v>339</v>
      </c>
      <c r="G395">
        <v>93</v>
      </c>
      <c r="H395" t="s">
        <v>32</v>
      </c>
      <c r="I395">
        <v>12</v>
      </c>
      <c r="J395" t="s">
        <v>216</v>
      </c>
      <c r="K395" t="s">
        <v>34</v>
      </c>
      <c r="L395">
        <v>1</v>
      </c>
      <c r="M395" t="s">
        <v>53</v>
      </c>
      <c r="N395">
        <v>21</v>
      </c>
      <c r="O395" t="s">
        <v>72</v>
      </c>
      <c r="P395">
        <v>7614</v>
      </c>
      <c r="Q395" t="s">
        <v>356</v>
      </c>
      <c r="R395">
        <v>1</v>
      </c>
      <c r="S395" t="s">
        <v>38</v>
      </c>
      <c r="T395" t="s">
        <v>357</v>
      </c>
      <c r="U395">
        <v>1</v>
      </c>
      <c r="V395" t="s">
        <v>358</v>
      </c>
      <c r="W395">
        <v>0</v>
      </c>
      <c r="Y395" s="1">
        <v>0</v>
      </c>
      <c r="AA395">
        <v>2</v>
      </c>
      <c r="AB395">
        <v>2</v>
      </c>
      <c r="AC395" s="1">
        <v>4545455</v>
      </c>
      <c r="AD395" s="1">
        <v>4545455</v>
      </c>
    </row>
    <row r="396" spans="1:30">
      <c r="A396">
        <v>6</v>
      </c>
      <c r="B396" t="s">
        <v>30</v>
      </c>
      <c r="C396">
        <v>2020</v>
      </c>
      <c r="D396">
        <v>1</v>
      </c>
      <c r="E396">
        <v>222</v>
      </c>
      <c r="F396" t="s">
        <v>339</v>
      </c>
      <c r="G396">
        <v>93</v>
      </c>
      <c r="H396" t="s">
        <v>32</v>
      </c>
      <c r="I396">
        <v>12</v>
      </c>
      <c r="J396" t="s">
        <v>216</v>
      </c>
      <c r="K396" t="s">
        <v>34</v>
      </c>
      <c r="L396">
        <v>1</v>
      </c>
      <c r="M396" t="s">
        <v>53</v>
      </c>
      <c r="N396">
        <v>21</v>
      </c>
      <c r="O396" t="s">
        <v>72</v>
      </c>
      <c r="P396">
        <v>7614</v>
      </c>
      <c r="Q396" t="s">
        <v>356</v>
      </c>
      <c r="R396">
        <v>1</v>
      </c>
      <c r="S396" t="s">
        <v>38</v>
      </c>
      <c r="T396" t="s">
        <v>357</v>
      </c>
      <c r="U396">
        <v>3</v>
      </c>
      <c r="V396" t="s">
        <v>359</v>
      </c>
      <c r="W396">
        <v>0</v>
      </c>
      <c r="Y396" s="1">
        <v>0</v>
      </c>
      <c r="AA396">
        <v>5</v>
      </c>
      <c r="AB396">
        <v>5</v>
      </c>
      <c r="AC396" s="1">
        <v>79483970</v>
      </c>
      <c r="AD396" s="1">
        <v>57335276</v>
      </c>
    </row>
    <row r="397" spans="1:30">
      <c r="A397">
        <v>6</v>
      </c>
      <c r="B397" t="s">
        <v>30</v>
      </c>
      <c r="C397">
        <v>2020</v>
      </c>
      <c r="D397">
        <v>1</v>
      </c>
      <c r="E397">
        <v>222</v>
      </c>
      <c r="F397" t="s">
        <v>339</v>
      </c>
      <c r="G397">
        <v>93</v>
      </c>
      <c r="H397" t="s">
        <v>32</v>
      </c>
      <c r="I397">
        <v>13</v>
      </c>
      <c r="J397" t="s">
        <v>227</v>
      </c>
      <c r="K397" t="s">
        <v>34</v>
      </c>
      <c r="L397">
        <v>1</v>
      </c>
      <c r="M397" t="s">
        <v>53</v>
      </c>
      <c r="N397">
        <v>12</v>
      </c>
      <c r="O397" t="s">
        <v>340</v>
      </c>
      <c r="P397">
        <v>7617</v>
      </c>
      <c r="Q397" t="s">
        <v>341</v>
      </c>
      <c r="R397">
        <v>1</v>
      </c>
      <c r="S397" t="s">
        <v>38</v>
      </c>
      <c r="T397" t="s">
        <v>363</v>
      </c>
      <c r="U397">
        <v>1</v>
      </c>
      <c r="V397" t="s">
        <v>343</v>
      </c>
      <c r="W397">
        <v>0</v>
      </c>
      <c r="Y397" s="1">
        <v>0</v>
      </c>
      <c r="AA397">
        <v>405</v>
      </c>
      <c r="AB397">
        <v>405</v>
      </c>
      <c r="AC397" s="1">
        <v>44760600</v>
      </c>
      <c r="AD397" s="1">
        <v>44760600</v>
      </c>
    </row>
    <row r="398" spans="1:30">
      <c r="A398">
        <v>6</v>
      </c>
      <c r="B398" t="s">
        <v>30</v>
      </c>
      <c r="C398">
        <v>2020</v>
      </c>
      <c r="D398">
        <v>1</v>
      </c>
      <c r="E398">
        <v>222</v>
      </c>
      <c r="F398" t="s">
        <v>339</v>
      </c>
      <c r="G398">
        <v>93</v>
      </c>
      <c r="H398" t="s">
        <v>32</v>
      </c>
      <c r="I398">
        <v>13</v>
      </c>
      <c r="J398" t="s">
        <v>227</v>
      </c>
      <c r="K398" t="s">
        <v>34</v>
      </c>
      <c r="L398">
        <v>1</v>
      </c>
      <c r="M398" t="s">
        <v>53</v>
      </c>
      <c r="N398">
        <v>12</v>
      </c>
      <c r="O398" t="s">
        <v>340</v>
      </c>
      <c r="P398">
        <v>7617</v>
      </c>
      <c r="Q398" t="s">
        <v>341</v>
      </c>
      <c r="R398">
        <v>1</v>
      </c>
      <c r="S398" t="s">
        <v>38</v>
      </c>
      <c r="T398" t="s">
        <v>363</v>
      </c>
      <c r="U398">
        <v>3</v>
      </c>
      <c r="V398" t="s">
        <v>344</v>
      </c>
      <c r="W398">
        <v>0</v>
      </c>
      <c r="Y398" s="1">
        <v>0</v>
      </c>
      <c r="AA398">
        <v>96</v>
      </c>
      <c r="AB398">
        <v>96</v>
      </c>
      <c r="AC398" s="1">
        <v>15989625</v>
      </c>
      <c r="AD398" s="1">
        <v>15989625</v>
      </c>
    </row>
    <row r="399" spans="1:30">
      <c r="A399">
        <v>6</v>
      </c>
      <c r="B399" t="s">
        <v>30</v>
      </c>
      <c r="C399">
        <v>2020</v>
      </c>
      <c r="D399">
        <v>1</v>
      </c>
      <c r="E399">
        <v>222</v>
      </c>
      <c r="F399" t="s">
        <v>339</v>
      </c>
      <c r="G399">
        <v>93</v>
      </c>
      <c r="H399" t="s">
        <v>32</v>
      </c>
      <c r="I399">
        <v>13</v>
      </c>
      <c r="J399" t="s">
        <v>227</v>
      </c>
      <c r="K399" t="s">
        <v>34</v>
      </c>
      <c r="L399">
        <v>1</v>
      </c>
      <c r="M399" t="s">
        <v>53</v>
      </c>
      <c r="N399">
        <v>15</v>
      </c>
      <c r="O399" t="s">
        <v>58</v>
      </c>
      <c r="P399">
        <v>7594</v>
      </c>
      <c r="Q399" t="s">
        <v>345</v>
      </c>
      <c r="R399">
        <v>1</v>
      </c>
      <c r="S399" t="s">
        <v>38</v>
      </c>
      <c r="T399" t="s">
        <v>346</v>
      </c>
      <c r="U399">
        <v>3</v>
      </c>
      <c r="V399" t="s">
        <v>347</v>
      </c>
      <c r="W399">
        <v>0</v>
      </c>
      <c r="Y399" s="1">
        <v>0</v>
      </c>
      <c r="AA399">
        <v>9</v>
      </c>
      <c r="AB399">
        <v>9</v>
      </c>
      <c r="AC399" s="1">
        <v>3866612</v>
      </c>
      <c r="AD399" s="1">
        <v>3866612</v>
      </c>
    </row>
    <row r="400" spans="1:30">
      <c r="A400">
        <v>6</v>
      </c>
      <c r="B400" t="s">
        <v>30</v>
      </c>
      <c r="C400">
        <v>2020</v>
      </c>
      <c r="D400">
        <v>1</v>
      </c>
      <c r="E400">
        <v>222</v>
      </c>
      <c r="F400" t="s">
        <v>339</v>
      </c>
      <c r="G400">
        <v>93</v>
      </c>
      <c r="H400" t="s">
        <v>32</v>
      </c>
      <c r="I400">
        <v>13</v>
      </c>
      <c r="J400" t="s">
        <v>227</v>
      </c>
      <c r="K400" t="s">
        <v>34</v>
      </c>
      <c r="L400">
        <v>1</v>
      </c>
      <c r="M400" t="s">
        <v>53</v>
      </c>
      <c r="N400">
        <v>21</v>
      </c>
      <c r="O400" t="s">
        <v>72</v>
      </c>
      <c r="P400">
        <v>7585</v>
      </c>
      <c r="Q400" t="s">
        <v>348</v>
      </c>
      <c r="R400">
        <v>1</v>
      </c>
      <c r="S400" t="s">
        <v>38</v>
      </c>
      <c r="T400" t="s">
        <v>349</v>
      </c>
      <c r="U400">
        <v>4</v>
      </c>
      <c r="V400" t="s">
        <v>352</v>
      </c>
      <c r="W400">
        <v>0</v>
      </c>
      <c r="Y400" s="1">
        <v>0</v>
      </c>
      <c r="AA400">
        <v>71</v>
      </c>
      <c r="AB400">
        <v>71</v>
      </c>
      <c r="AC400" s="1">
        <v>26839318</v>
      </c>
      <c r="AD400" s="1">
        <v>26839318</v>
      </c>
    </row>
    <row r="401" spans="1:30">
      <c r="A401">
        <v>6</v>
      </c>
      <c r="B401" t="s">
        <v>30</v>
      </c>
      <c r="C401">
        <v>2020</v>
      </c>
      <c r="D401">
        <v>1</v>
      </c>
      <c r="E401">
        <v>222</v>
      </c>
      <c r="F401" t="s">
        <v>339</v>
      </c>
      <c r="G401">
        <v>93</v>
      </c>
      <c r="H401" t="s">
        <v>32</v>
      </c>
      <c r="I401">
        <v>13</v>
      </c>
      <c r="J401" t="s">
        <v>227</v>
      </c>
      <c r="K401" t="s">
        <v>34</v>
      </c>
      <c r="L401">
        <v>1</v>
      </c>
      <c r="M401" t="s">
        <v>53</v>
      </c>
      <c r="N401">
        <v>21</v>
      </c>
      <c r="O401" t="s">
        <v>72</v>
      </c>
      <c r="P401">
        <v>7585</v>
      </c>
      <c r="Q401" t="s">
        <v>348</v>
      </c>
      <c r="R401">
        <v>1</v>
      </c>
      <c r="S401" t="s">
        <v>38</v>
      </c>
      <c r="T401" t="s">
        <v>349</v>
      </c>
      <c r="U401">
        <v>5</v>
      </c>
      <c r="V401" t="s">
        <v>353</v>
      </c>
      <c r="W401">
        <v>0</v>
      </c>
      <c r="Y401" s="1">
        <v>0</v>
      </c>
      <c r="AA401">
        <v>4</v>
      </c>
      <c r="AB401">
        <v>4</v>
      </c>
      <c r="AC401" s="1">
        <v>18517853</v>
      </c>
      <c r="AD401" s="1">
        <v>18517853</v>
      </c>
    </row>
    <row r="402" spans="1:30">
      <c r="A402">
        <v>6</v>
      </c>
      <c r="B402" t="s">
        <v>30</v>
      </c>
      <c r="C402">
        <v>2020</v>
      </c>
      <c r="D402">
        <v>1</v>
      </c>
      <c r="E402">
        <v>222</v>
      </c>
      <c r="F402" t="s">
        <v>339</v>
      </c>
      <c r="G402">
        <v>93</v>
      </c>
      <c r="H402" t="s">
        <v>32</v>
      </c>
      <c r="I402">
        <v>13</v>
      </c>
      <c r="J402" t="s">
        <v>227</v>
      </c>
      <c r="K402" t="s">
        <v>34</v>
      </c>
      <c r="L402">
        <v>1</v>
      </c>
      <c r="M402" t="s">
        <v>53</v>
      </c>
      <c r="N402">
        <v>21</v>
      </c>
      <c r="O402" t="s">
        <v>72</v>
      </c>
      <c r="P402">
        <v>7585</v>
      </c>
      <c r="Q402" t="s">
        <v>348</v>
      </c>
      <c r="R402">
        <v>1</v>
      </c>
      <c r="S402" t="s">
        <v>38</v>
      </c>
      <c r="T402" t="s">
        <v>349</v>
      </c>
      <c r="U402">
        <v>6</v>
      </c>
      <c r="V402" t="s">
        <v>364</v>
      </c>
      <c r="W402">
        <v>0</v>
      </c>
      <c r="Y402" s="1">
        <v>0</v>
      </c>
      <c r="AA402">
        <v>6</v>
      </c>
      <c r="AB402">
        <v>6</v>
      </c>
      <c r="AC402" s="1">
        <v>11201526</v>
      </c>
      <c r="AD402" s="1">
        <v>11201526</v>
      </c>
    </row>
    <row r="403" spans="1:30">
      <c r="A403">
        <v>6</v>
      </c>
      <c r="B403" t="s">
        <v>30</v>
      </c>
      <c r="C403">
        <v>2020</v>
      </c>
      <c r="D403">
        <v>1</v>
      </c>
      <c r="E403">
        <v>222</v>
      </c>
      <c r="F403" t="s">
        <v>339</v>
      </c>
      <c r="G403">
        <v>93</v>
      </c>
      <c r="H403" t="s">
        <v>32</v>
      </c>
      <c r="I403">
        <v>13</v>
      </c>
      <c r="J403" t="s">
        <v>227</v>
      </c>
      <c r="K403" t="s">
        <v>34</v>
      </c>
      <c r="L403">
        <v>1</v>
      </c>
      <c r="M403" t="s">
        <v>53</v>
      </c>
      <c r="N403">
        <v>21</v>
      </c>
      <c r="O403" t="s">
        <v>72</v>
      </c>
      <c r="P403">
        <v>7585</v>
      </c>
      <c r="Q403" t="s">
        <v>348</v>
      </c>
      <c r="R403">
        <v>1</v>
      </c>
      <c r="S403" t="s">
        <v>38</v>
      </c>
      <c r="T403" t="s">
        <v>349</v>
      </c>
      <c r="U403">
        <v>7</v>
      </c>
      <c r="V403" t="s">
        <v>354</v>
      </c>
      <c r="W403">
        <v>0</v>
      </c>
      <c r="Y403" s="1">
        <v>0</v>
      </c>
      <c r="AA403">
        <v>37</v>
      </c>
      <c r="AB403">
        <v>37</v>
      </c>
      <c r="AC403" s="1">
        <v>43760788</v>
      </c>
      <c r="AD403" s="1">
        <v>43760788</v>
      </c>
    </row>
    <row r="404" spans="1:30">
      <c r="A404">
        <v>6</v>
      </c>
      <c r="B404" t="s">
        <v>30</v>
      </c>
      <c r="C404">
        <v>2020</v>
      </c>
      <c r="D404">
        <v>1</v>
      </c>
      <c r="E404">
        <v>222</v>
      </c>
      <c r="F404" t="s">
        <v>339</v>
      </c>
      <c r="G404">
        <v>93</v>
      </c>
      <c r="H404" t="s">
        <v>32</v>
      </c>
      <c r="I404">
        <v>13</v>
      </c>
      <c r="J404" t="s">
        <v>227</v>
      </c>
      <c r="K404" t="s">
        <v>34</v>
      </c>
      <c r="L404">
        <v>1</v>
      </c>
      <c r="M404" t="s">
        <v>53</v>
      </c>
      <c r="N404">
        <v>21</v>
      </c>
      <c r="O404" t="s">
        <v>72</v>
      </c>
      <c r="P404">
        <v>7585</v>
      </c>
      <c r="Q404" t="s">
        <v>348</v>
      </c>
      <c r="R404">
        <v>1</v>
      </c>
      <c r="S404" t="s">
        <v>38</v>
      </c>
      <c r="T404" t="s">
        <v>349</v>
      </c>
      <c r="U404">
        <v>8</v>
      </c>
      <c r="V404" t="s">
        <v>355</v>
      </c>
      <c r="W404">
        <v>0</v>
      </c>
      <c r="Y404" s="1">
        <v>0</v>
      </c>
      <c r="AA404">
        <v>1</v>
      </c>
      <c r="AB404">
        <v>1</v>
      </c>
      <c r="AC404" s="1">
        <v>191077</v>
      </c>
      <c r="AD404" s="1">
        <v>191077</v>
      </c>
    </row>
    <row r="405" spans="1:30">
      <c r="A405">
        <v>6</v>
      </c>
      <c r="B405" t="s">
        <v>30</v>
      </c>
      <c r="C405">
        <v>2020</v>
      </c>
      <c r="D405">
        <v>1</v>
      </c>
      <c r="E405">
        <v>222</v>
      </c>
      <c r="F405" t="s">
        <v>339</v>
      </c>
      <c r="G405">
        <v>93</v>
      </c>
      <c r="H405" t="s">
        <v>32</v>
      </c>
      <c r="I405">
        <v>13</v>
      </c>
      <c r="J405" t="s">
        <v>227</v>
      </c>
      <c r="K405" t="s">
        <v>34</v>
      </c>
      <c r="L405">
        <v>1</v>
      </c>
      <c r="M405" t="s">
        <v>53</v>
      </c>
      <c r="N405">
        <v>21</v>
      </c>
      <c r="O405" t="s">
        <v>72</v>
      </c>
      <c r="P405">
        <v>7585</v>
      </c>
      <c r="Q405" t="s">
        <v>348</v>
      </c>
      <c r="R405">
        <v>1</v>
      </c>
      <c r="S405" t="s">
        <v>38</v>
      </c>
      <c r="T405" t="s">
        <v>349</v>
      </c>
      <c r="U405">
        <v>9</v>
      </c>
      <c r="V405" t="s">
        <v>365</v>
      </c>
      <c r="W405">
        <v>0</v>
      </c>
      <c r="Y405" s="1">
        <v>0</v>
      </c>
      <c r="AA405">
        <v>2</v>
      </c>
      <c r="AB405">
        <v>2</v>
      </c>
      <c r="AC405" s="1">
        <v>5255446</v>
      </c>
      <c r="AD405" s="1">
        <v>5255446</v>
      </c>
    </row>
    <row r="406" spans="1:30">
      <c r="A406">
        <v>6</v>
      </c>
      <c r="B406" t="s">
        <v>30</v>
      </c>
      <c r="C406">
        <v>2020</v>
      </c>
      <c r="D406">
        <v>1</v>
      </c>
      <c r="E406">
        <v>222</v>
      </c>
      <c r="F406" t="s">
        <v>339</v>
      </c>
      <c r="G406">
        <v>93</v>
      </c>
      <c r="H406" t="s">
        <v>32</v>
      </c>
      <c r="I406">
        <v>13</v>
      </c>
      <c r="J406" t="s">
        <v>227</v>
      </c>
      <c r="K406" t="s">
        <v>34</v>
      </c>
      <c r="L406">
        <v>1</v>
      </c>
      <c r="M406" t="s">
        <v>53</v>
      </c>
      <c r="N406">
        <v>21</v>
      </c>
      <c r="O406" t="s">
        <v>72</v>
      </c>
      <c r="P406">
        <v>7614</v>
      </c>
      <c r="Q406" t="s">
        <v>356</v>
      </c>
      <c r="R406">
        <v>1</v>
      </c>
      <c r="S406" t="s">
        <v>38</v>
      </c>
      <c r="T406" t="s">
        <v>357</v>
      </c>
      <c r="U406">
        <v>1</v>
      </c>
      <c r="V406" t="s">
        <v>358</v>
      </c>
      <c r="W406">
        <v>0</v>
      </c>
      <c r="Y406" s="1">
        <v>0</v>
      </c>
      <c r="AA406">
        <v>4</v>
      </c>
      <c r="AB406">
        <v>4</v>
      </c>
      <c r="AC406" s="1">
        <v>9090909</v>
      </c>
      <c r="AD406" s="1">
        <v>9090909</v>
      </c>
    </row>
    <row r="407" spans="1:30">
      <c r="A407">
        <v>6</v>
      </c>
      <c r="B407" t="s">
        <v>30</v>
      </c>
      <c r="C407">
        <v>2020</v>
      </c>
      <c r="D407">
        <v>1</v>
      </c>
      <c r="E407">
        <v>222</v>
      </c>
      <c r="F407" t="s">
        <v>339</v>
      </c>
      <c r="G407">
        <v>93</v>
      </c>
      <c r="H407" t="s">
        <v>32</v>
      </c>
      <c r="I407">
        <v>13</v>
      </c>
      <c r="J407" t="s">
        <v>227</v>
      </c>
      <c r="K407" t="s">
        <v>34</v>
      </c>
      <c r="L407">
        <v>1</v>
      </c>
      <c r="M407" t="s">
        <v>53</v>
      </c>
      <c r="N407">
        <v>21</v>
      </c>
      <c r="O407" t="s">
        <v>72</v>
      </c>
      <c r="P407">
        <v>7614</v>
      </c>
      <c r="Q407" t="s">
        <v>356</v>
      </c>
      <c r="R407">
        <v>1</v>
      </c>
      <c r="S407" t="s">
        <v>38</v>
      </c>
      <c r="T407" t="s">
        <v>357</v>
      </c>
      <c r="U407">
        <v>3</v>
      </c>
      <c r="V407" t="s">
        <v>359</v>
      </c>
      <c r="W407">
        <v>0</v>
      </c>
      <c r="Y407" s="1">
        <v>0</v>
      </c>
      <c r="AA407">
        <v>6</v>
      </c>
      <c r="AB407">
        <v>6</v>
      </c>
      <c r="AC407" s="1">
        <v>95380764</v>
      </c>
      <c r="AD407" s="1">
        <v>68802331</v>
      </c>
    </row>
    <row r="408" spans="1:30">
      <c r="A408">
        <v>6</v>
      </c>
      <c r="B408" t="s">
        <v>30</v>
      </c>
      <c r="C408">
        <v>2020</v>
      </c>
      <c r="D408">
        <v>1</v>
      </c>
      <c r="E408">
        <v>222</v>
      </c>
      <c r="F408" t="s">
        <v>339</v>
      </c>
      <c r="G408">
        <v>93</v>
      </c>
      <c r="H408" t="s">
        <v>32</v>
      </c>
      <c r="I408">
        <v>14</v>
      </c>
      <c r="J408" t="s">
        <v>47</v>
      </c>
      <c r="K408" t="s">
        <v>34</v>
      </c>
      <c r="L408">
        <v>1</v>
      </c>
      <c r="M408" t="s">
        <v>53</v>
      </c>
      <c r="N408">
        <v>12</v>
      </c>
      <c r="O408" t="s">
        <v>340</v>
      </c>
      <c r="P408">
        <v>7617</v>
      </c>
      <c r="Q408" t="s">
        <v>341</v>
      </c>
      <c r="R408">
        <v>1</v>
      </c>
      <c r="S408" t="s">
        <v>38</v>
      </c>
      <c r="T408" t="s">
        <v>363</v>
      </c>
      <c r="U408">
        <v>1</v>
      </c>
      <c r="V408" t="s">
        <v>343</v>
      </c>
      <c r="W408">
        <v>0</v>
      </c>
      <c r="Y408" s="1">
        <v>0</v>
      </c>
      <c r="AA408">
        <v>239</v>
      </c>
      <c r="AB408">
        <v>239</v>
      </c>
      <c r="AC408" s="1">
        <v>44760600</v>
      </c>
      <c r="AD408" s="1">
        <v>44760600</v>
      </c>
    </row>
    <row r="409" spans="1:30">
      <c r="A409">
        <v>6</v>
      </c>
      <c r="B409" t="s">
        <v>30</v>
      </c>
      <c r="C409">
        <v>2020</v>
      </c>
      <c r="D409">
        <v>1</v>
      </c>
      <c r="E409">
        <v>222</v>
      </c>
      <c r="F409" t="s">
        <v>339</v>
      </c>
      <c r="G409">
        <v>93</v>
      </c>
      <c r="H409" t="s">
        <v>32</v>
      </c>
      <c r="I409">
        <v>14</v>
      </c>
      <c r="J409" t="s">
        <v>47</v>
      </c>
      <c r="K409" t="s">
        <v>34</v>
      </c>
      <c r="L409">
        <v>1</v>
      </c>
      <c r="M409" t="s">
        <v>53</v>
      </c>
      <c r="N409">
        <v>12</v>
      </c>
      <c r="O409" t="s">
        <v>340</v>
      </c>
      <c r="P409">
        <v>7617</v>
      </c>
      <c r="Q409" t="s">
        <v>341</v>
      </c>
      <c r="R409">
        <v>1</v>
      </c>
      <c r="S409" t="s">
        <v>38</v>
      </c>
      <c r="T409" t="s">
        <v>363</v>
      </c>
      <c r="U409">
        <v>3</v>
      </c>
      <c r="V409" t="s">
        <v>344</v>
      </c>
      <c r="W409">
        <v>0</v>
      </c>
      <c r="Y409" s="1">
        <v>0</v>
      </c>
      <c r="AA409">
        <v>114</v>
      </c>
      <c r="AB409">
        <v>114</v>
      </c>
      <c r="AC409" s="1">
        <v>1351969</v>
      </c>
      <c r="AD409" s="1">
        <v>1351969</v>
      </c>
    </row>
    <row r="410" spans="1:30">
      <c r="A410">
        <v>6</v>
      </c>
      <c r="B410" t="s">
        <v>30</v>
      </c>
      <c r="C410">
        <v>2020</v>
      </c>
      <c r="D410">
        <v>1</v>
      </c>
      <c r="E410">
        <v>222</v>
      </c>
      <c r="F410" t="s">
        <v>339</v>
      </c>
      <c r="G410">
        <v>93</v>
      </c>
      <c r="H410" t="s">
        <v>32</v>
      </c>
      <c r="I410">
        <v>14</v>
      </c>
      <c r="J410" t="s">
        <v>47</v>
      </c>
      <c r="K410" t="s">
        <v>34</v>
      </c>
      <c r="L410">
        <v>1</v>
      </c>
      <c r="M410" t="s">
        <v>53</v>
      </c>
      <c r="N410">
        <v>14</v>
      </c>
      <c r="O410" t="s">
        <v>369</v>
      </c>
      <c r="P410">
        <v>7619</v>
      </c>
      <c r="Q410" t="s">
        <v>370</v>
      </c>
      <c r="R410">
        <v>1</v>
      </c>
      <c r="S410" t="s">
        <v>38</v>
      </c>
      <c r="T410" t="s">
        <v>371</v>
      </c>
      <c r="U410">
        <v>1</v>
      </c>
      <c r="V410" t="s">
        <v>372</v>
      </c>
      <c r="W410">
        <v>0</v>
      </c>
      <c r="Y410" s="1">
        <v>0</v>
      </c>
      <c r="AA410">
        <v>360</v>
      </c>
      <c r="AB410">
        <v>360</v>
      </c>
      <c r="AC410" s="1">
        <v>90926112</v>
      </c>
      <c r="AD410" s="1">
        <v>90926112</v>
      </c>
    </row>
    <row r="411" spans="1:30">
      <c r="A411">
        <v>6</v>
      </c>
      <c r="B411" t="s">
        <v>30</v>
      </c>
      <c r="C411">
        <v>2020</v>
      </c>
      <c r="D411">
        <v>1</v>
      </c>
      <c r="E411">
        <v>222</v>
      </c>
      <c r="F411" t="s">
        <v>339</v>
      </c>
      <c r="G411">
        <v>93</v>
      </c>
      <c r="H411" t="s">
        <v>32</v>
      </c>
      <c r="I411">
        <v>14</v>
      </c>
      <c r="J411" t="s">
        <v>47</v>
      </c>
      <c r="K411" t="s">
        <v>34</v>
      </c>
      <c r="L411">
        <v>1</v>
      </c>
      <c r="M411" t="s">
        <v>53</v>
      </c>
      <c r="N411">
        <v>21</v>
      </c>
      <c r="O411" t="s">
        <v>72</v>
      </c>
      <c r="P411">
        <v>7585</v>
      </c>
      <c r="Q411" t="s">
        <v>348</v>
      </c>
      <c r="R411">
        <v>1</v>
      </c>
      <c r="S411" t="s">
        <v>38</v>
      </c>
      <c r="T411" t="s">
        <v>349</v>
      </c>
      <c r="U411">
        <v>4</v>
      </c>
      <c r="V411" t="s">
        <v>352</v>
      </c>
      <c r="W411">
        <v>0</v>
      </c>
      <c r="Y411" s="1">
        <v>0</v>
      </c>
      <c r="AA411">
        <v>15</v>
      </c>
      <c r="AB411">
        <v>15</v>
      </c>
      <c r="AC411" s="1">
        <v>23873444</v>
      </c>
      <c r="AD411" s="1">
        <v>23873444</v>
      </c>
    </row>
    <row r="412" spans="1:30">
      <c r="A412">
        <v>6</v>
      </c>
      <c r="B412" t="s">
        <v>30</v>
      </c>
      <c r="C412">
        <v>2020</v>
      </c>
      <c r="D412">
        <v>1</v>
      </c>
      <c r="E412">
        <v>222</v>
      </c>
      <c r="F412" t="s">
        <v>339</v>
      </c>
      <c r="G412">
        <v>93</v>
      </c>
      <c r="H412" t="s">
        <v>32</v>
      </c>
      <c r="I412">
        <v>14</v>
      </c>
      <c r="J412" t="s">
        <v>47</v>
      </c>
      <c r="K412" t="s">
        <v>34</v>
      </c>
      <c r="L412">
        <v>1</v>
      </c>
      <c r="M412" t="s">
        <v>53</v>
      </c>
      <c r="N412">
        <v>21</v>
      </c>
      <c r="O412" t="s">
        <v>72</v>
      </c>
      <c r="P412">
        <v>7585</v>
      </c>
      <c r="Q412" t="s">
        <v>348</v>
      </c>
      <c r="R412">
        <v>1</v>
      </c>
      <c r="S412" t="s">
        <v>38</v>
      </c>
      <c r="T412" t="s">
        <v>349</v>
      </c>
      <c r="U412">
        <v>5</v>
      </c>
      <c r="V412" t="s">
        <v>353</v>
      </c>
      <c r="W412">
        <v>0</v>
      </c>
      <c r="Y412" s="1">
        <v>0</v>
      </c>
      <c r="AA412">
        <v>6</v>
      </c>
      <c r="AB412">
        <v>6</v>
      </c>
      <c r="AC412" s="1">
        <v>27776780</v>
      </c>
      <c r="AD412" s="1">
        <v>27776780</v>
      </c>
    </row>
    <row r="413" spans="1:30">
      <c r="A413">
        <v>6</v>
      </c>
      <c r="B413" t="s">
        <v>30</v>
      </c>
      <c r="C413">
        <v>2020</v>
      </c>
      <c r="D413">
        <v>1</v>
      </c>
      <c r="E413">
        <v>222</v>
      </c>
      <c r="F413" t="s">
        <v>339</v>
      </c>
      <c r="G413">
        <v>93</v>
      </c>
      <c r="H413" t="s">
        <v>32</v>
      </c>
      <c r="I413">
        <v>14</v>
      </c>
      <c r="J413" t="s">
        <v>47</v>
      </c>
      <c r="K413" t="s">
        <v>34</v>
      </c>
      <c r="L413">
        <v>1</v>
      </c>
      <c r="M413" t="s">
        <v>53</v>
      </c>
      <c r="N413">
        <v>21</v>
      </c>
      <c r="O413" t="s">
        <v>72</v>
      </c>
      <c r="P413">
        <v>7585</v>
      </c>
      <c r="Q413" t="s">
        <v>348</v>
      </c>
      <c r="R413">
        <v>1</v>
      </c>
      <c r="S413" t="s">
        <v>38</v>
      </c>
      <c r="T413" t="s">
        <v>349</v>
      </c>
      <c r="U413">
        <v>6</v>
      </c>
      <c r="V413" t="s">
        <v>364</v>
      </c>
      <c r="W413">
        <v>0</v>
      </c>
      <c r="Y413" s="1">
        <v>0</v>
      </c>
      <c r="AA413">
        <v>7</v>
      </c>
      <c r="AB413">
        <v>7</v>
      </c>
      <c r="AC413" s="1">
        <v>13068447</v>
      </c>
      <c r="AD413" s="1">
        <v>13068447</v>
      </c>
    </row>
    <row r="414" spans="1:30">
      <c r="A414">
        <v>6</v>
      </c>
      <c r="B414" t="s">
        <v>30</v>
      </c>
      <c r="C414">
        <v>2020</v>
      </c>
      <c r="D414">
        <v>1</v>
      </c>
      <c r="E414">
        <v>222</v>
      </c>
      <c r="F414" t="s">
        <v>339</v>
      </c>
      <c r="G414">
        <v>93</v>
      </c>
      <c r="H414" t="s">
        <v>32</v>
      </c>
      <c r="I414">
        <v>14</v>
      </c>
      <c r="J414" t="s">
        <v>47</v>
      </c>
      <c r="K414" t="s">
        <v>34</v>
      </c>
      <c r="L414">
        <v>1</v>
      </c>
      <c r="M414" t="s">
        <v>53</v>
      </c>
      <c r="N414">
        <v>21</v>
      </c>
      <c r="O414" t="s">
        <v>72</v>
      </c>
      <c r="P414">
        <v>7585</v>
      </c>
      <c r="Q414" t="s">
        <v>348</v>
      </c>
      <c r="R414">
        <v>1</v>
      </c>
      <c r="S414" t="s">
        <v>38</v>
      </c>
      <c r="T414" t="s">
        <v>349</v>
      </c>
      <c r="U414">
        <v>7</v>
      </c>
      <c r="V414" t="s">
        <v>354</v>
      </c>
      <c r="W414">
        <v>0</v>
      </c>
      <c r="Y414" s="1">
        <v>0</v>
      </c>
      <c r="AA414">
        <v>54</v>
      </c>
      <c r="AB414">
        <v>54</v>
      </c>
      <c r="AC414" s="1">
        <v>63867096</v>
      </c>
      <c r="AD414" s="1">
        <v>63867096</v>
      </c>
    </row>
    <row r="415" spans="1:30">
      <c r="A415">
        <v>6</v>
      </c>
      <c r="B415" t="s">
        <v>30</v>
      </c>
      <c r="C415">
        <v>2020</v>
      </c>
      <c r="D415">
        <v>1</v>
      </c>
      <c r="E415">
        <v>222</v>
      </c>
      <c r="F415" t="s">
        <v>339</v>
      </c>
      <c r="G415">
        <v>93</v>
      </c>
      <c r="H415" t="s">
        <v>32</v>
      </c>
      <c r="I415">
        <v>14</v>
      </c>
      <c r="J415" t="s">
        <v>47</v>
      </c>
      <c r="K415" t="s">
        <v>34</v>
      </c>
      <c r="L415">
        <v>1</v>
      </c>
      <c r="M415" t="s">
        <v>53</v>
      </c>
      <c r="N415">
        <v>21</v>
      </c>
      <c r="O415" t="s">
        <v>72</v>
      </c>
      <c r="P415">
        <v>7585</v>
      </c>
      <c r="Q415" t="s">
        <v>348</v>
      </c>
      <c r="R415">
        <v>1</v>
      </c>
      <c r="S415" t="s">
        <v>38</v>
      </c>
      <c r="T415" t="s">
        <v>349</v>
      </c>
      <c r="U415">
        <v>8</v>
      </c>
      <c r="V415" t="s">
        <v>355</v>
      </c>
      <c r="W415">
        <v>0</v>
      </c>
      <c r="Y415" s="1">
        <v>0</v>
      </c>
      <c r="AA415">
        <v>14</v>
      </c>
      <c r="AB415">
        <v>14</v>
      </c>
      <c r="AC415" s="1">
        <v>2675077</v>
      </c>
      <c r="AD415" s="1">
        <v>2675077</v>
      </c>
    </row>
    <row r="416" spans="1:30">
      <c r="A416">
        <v>6</v>
      </c>
      <c r="B416" t="s">
        <v>30</v>
      </c>
      <c r="C416">
        <v>2020</v>
      </c>
      <c r="D416">
        <v>1</v>
      </c>
      <c r="E416">
        <v>222</v>
      </c>
      <c r="F416" t="s">
        <v>339</v>
      </c>
      <c r="G416">
        <v>93</v>
      </c>
      <c r="H416" t="s">
        <v>32</v>
      </c>
      <c r="I416">
        <v>14</v>
      </c>
      <c r="J416" t="s">
        <v>47</v>
      </c>
      <c r="K416" t="s">
        <v>34</v>
      </c>
      <c r="L416">
        <v>1</v>
      </c>
      <c r="M416" t="s">
        <v>53</v>
      </c>
      <c r="N416">
        <v>21</v>
      </c>
      <c r="O416" t="s">
        <v>72</v>
      </c>
      <c r="P416">
        <v>7585</v>
      </c>
      <c r="Q416" t="s">
        <v>348</v>
      </c>
      <c r="R416">
        <v>1</v>
      </c>
      <c r="S416" t="s">
        <v>38</v>
      </c>
      <c r="T416" t="s">
        <v>349</v>
      </c>
      <c r="U416">
        <v>9</v>
      </c>
      <c r="V416" t="s">
        <v>365</v>
      </c>
      <c r="W416">
        <v>0</v>
      </c>
      <c r="Y416" s="1">
        <v>0</v>
      </c>
      <c r="AA416">
        <v>17</v>
      </c>
      <c r="AB416">
        <v>17</v>
      </c>
      <c r="AC416" s="1">
        <v>44671287</v>
      </c>
      <c r="AD416" s="1">
        <v>44671287</v>
      </c>
    </row>
    <row r="417" spans="1:30">
      <c r="A417">
        <v>6</v>
      </c>
      <c r="B417" t="s">
        <v>30</v>
      </c>
      <c r="C417">
        <v>2020</v>
      </c>
      <c r="D417">
        <v>1</v>
      </c>
      <c r="E417">
        <v>222</v>
      </c>
      <c r="F417" t="s">
        <v>339</v>
      </c>
      <c r="G417">
        <v>93</v>
      </c>
      <c r="H417" t="s">
        <v>32</v>
      </c>
      <c r="I417">
        <v>14</v>
      </c>
      <c r="J417" t="s">
        <v>47</v>
      </c>
      <c r="K417" t="s">
        <v>34</v>
      </c>
      <c r="L417">
        <v>1</v>
      </c>
      <c r="M417" t="s">
        <v>53</v>
      </c>
      <c r="N417">
        <v>21</v>
      </c>
      <c r="O417" t="s">
        <v>72</v>
      </c>
      <c r="P417">
        <v>7614</v>
      </c>
      <c r="Q417" t="s">
        <v>356</v>
      </c>
      <c r="R417">
        <v>1</v>
      </c>
      <c r="S417" t="s">
        <v>38</v>
      </c>
      <c r="T417" t="s">
        <v>357</v>
      </c>
      <c r="U417">
        <v>1</v>
      </c>
      <c r="V417" t="s">
        <v>358</v>
      </c>
      <c r="W417">
        <v>0</v>
      </c>
      <c r="Y417" s="1">
        <v>0</v>
      </c>
      <c r="AA417">
        <v>1</v>
      </c>
      <c r="AB417">
        <v>1</v>
      </c>
      <c r="AC417" s="1">
        <v>2272727</v>
      </c>
      <c r="AD417" s="1">
        <v>2272727</v>
      </c>
    </row>
    <row r="418" spans="1:30">
      <c r="A418">
        <v>6</v>
      </c>
      <c r="B418" t="s">
        <v>30</v>
      </c>
      <c r="C418">
        <v>2020</v>
      </c>
      <c r="D418">
        <v>1</v>
      </c>
      <c r="E418">
        <v>222</v>
      </c>
      <c r="F418" t="s">
        <v>339</v>
      </c>
      <c r="G418">
        <v>93</v>
      </c>
      <c r="H418" t="s">
        <v>32</v>
      </c>
      <c r="I418">
        <v>14</v>
      </c>
      <c r="J418" t="s">
        <v>47</v>
      </c>
      <c r="K418" t="s">
        <v>34</v>
      </c>
      <c r="L418">
        <v>1</v>
      </c>
      <c r="M418" t="s">
        <v>53</v>
      </c>
      <c r="N418">
        <v>21</v>
      </c>
      <c r="O418" t="s">
        <v>72</v>
      </c>
      <c r="P418">
        <v>7614</v>
      </c>
      <c r="Q418" t="s">
        <v>356</v>
      </c>
      <c r="R418">
        <v>1</v>
      </c>
      <c r="S418" t="s">
        <v>38</v>
      </c>
      <c r="T418" t="s">
        <v>357</v>
      </c>
      <c r="U418">
        <v>3</v>
      </c>
      <c r="V418" t="s">
        <v>359</v>
      </c>
      <c r="W418">
        <v>0</v>
      </c>
      <c r="Y418" s="1">
        <v>0</v>
      </c>
      <c r="AA418">
        <v>4</v>
      </c>
      <c r="AB418">
        <v>4</v>
      </c>
      <c r="AC418" s="1">
        <v>63587176</v>
      </c>
      <c r="AD418" s="1">
        <v>45868220</v>
      </c>
    </row>
    <row r="419" spans="1:30">
      <c r="A419">
        <v>6</v>
      </c>
      <c r="B419" t="s">
        <v>30</v>
      </c>
      <c r="C419">
        <v>2020</v>
      </c>
      <c r="D419">
        <v>1</v>
      </c>
      <c r="E419">
        <v>222</v>
      </c>
      <c r="F419" t="s">
        <v>339</v>
      </c>
      <c r="G419">
        <v>93</v>
      </c>
      <c r="H419" t="s">
        <v>32</v>
      </c>
      <c r="I419">
        <v>14</v>
      </c>
      <c r="J419" t="s">
        <v>47</v>
      </c>
      <c r="K419" t="s">
        <v>34</v>
      </c>
      <c r="L419">
        <v>1</v>
      </c>
      <c r="M419" t="s">
        <v>53</v>
      </c>
      <c r="N419">
        <v>21</v>
      </c>
      <c r="O419" t="s">
        <v>72</v>
      </c>
      <c r="P419">
        <v>7625</v>
      </c>
      <c r="Q419" t="s">
        <v>360</v>
      </c>
      <c r="R419">
        <v>1</v>
      </c>
      <c r="S419" t="s">
        <v>38</v>
      </c>
      <c r="T419" t="s">
        <v>361</v>
      </c>
      <c r="U419">
        <v>1</v>
      </c>
      <c r="V419" t="s">
        <v>362</v>
      </c>
      <c r="W419">
        <v>0</v>
      </c>
      <c r="Y419" s="1">
        <v>0</v>
      </c>
      <c r="AA419">
        <v>2</v>
      </c>
      <c r="AB419">
        <v>2</v>
      </c>
      <c r="AC419" s="1">
        <v>853659</v>
      </c>
      <c r="AD419" s="1">
        <v>853659</v>
      </c>
    </row>
    <row r="420" spans="1:30">
      <c r="A420">
        <v>6</v>
      </c>
      <c r="B420" t="s">
        <v>30</v>
      </c>
      <c r="C420">
        <v>2020</v>
      </c>
      <c r="D420">
        <v>1</v>
      </c>
      <c r="E420">
        <v>222</v>
      </c>
      <c r="F420" t="s">
        <v>339</v>
      </c>
      <c r="G420">
        <v>93</v>
      </c>
      <c r="H420" t="s">
        <v>32</v>
      </c>
      <c r="I420">
        <v>15</v>
      </c>
      <c r="J420" t="s">
        <v>239</v>
      </c>
      <c r="K420" t="s">
        <v>34</v>
      </c>
      <c r="L420">
        <v>1</v>
      </c>
      <c r="M420" t="s">
        <v>53</v>
      </c>
      <c r="N420">
        <v>12</v>
      </c>
      <c r="O420" t="s">
        <v>340</v>
      </c>
      <c r="P420">
        <v>7617</v>
      </c>
      <c r="Q420" t="s">
        <v>341</v>
      </c>
      <c r="R420">
        <v>1</v>
      </c>
      <c r="S420" t="s">
        <v>38</v>
      </c>
      <c r="T420" t="s">
        <v>363</v>
      </c>
      <c r="U420">
        <v>1</v>
      </c>
      <c r="V420" t="s">
        <v>343</v>
      </c>
      <c r="W420">
        <v>0</v>
      </c>
      <c r="Y420" s="1">
        <v>0</v>
      </c>
      <c r="AA420">
        <v>55</v>
      </c>
      <c r="AB420">
        <v>55</v>
      </c>
      <c r="AC420" s="1">
        <v>59680800</v>
      </c>
      <c r="AD420" s="1">
        <v>59680800</v>
      </c>
    </row>
    <row r="421" spans="1:30">
      <c r="A421">
        <v>6</v>
      </c>
      <c r="B421" t="s">
        <v>30</v>
      </c>
      <c r="C421">
        <v>2020</v>
      </c>
      <c r="D421">
        <v>1</v>
      </c>
      <c r="E421">
        <v>222</v>
      </c>
      <c r="F421" t="s">
        <v>339</v>
      </c>
      <c r="G421">
        <v>93</v>
      </c>
      <c r="H421" t="s">
        <v>32</v>
      </c>
      <c r="I421">
        <v>15</v>
      </c>
      <c r="J421" t="s">
        <v>239</v>
      </c>
      <c r="K421" t="s">
        <v>34</v>
      </c>
      <c r="L421">
        <v>1</v>
      </c>
      <c r="M421" t="s">
        <v>53</v>
      </c>
      <c r="N421">
        <v>12</v>
      </c>
      <c r="O421" t="s">
        <v>340</v>
      </c>
      <c r="P421">
        <v>7617</v>
      </c>
      <c r="Q421" t="s">
        <v>341</v>
      </c>
      <c r="R421">
        <v>1</v>
      </c>
      <c r="S421" t="s">
        <v>38</v>
      </c>
      <c r="T421" t="s">
        <v>363</v>
      </c>
      <c r="U421">
        <v>3</v>
      </c>
      <c r="V421" t="s">
        <v>344</v>
      </c>
      <c r="W421">
        <v>0</v>
      </c>
      <c r="Y421" s="1">
        <v>0</v>
      </c>
      <c r="AA421">
        <v>247</v>
      </c>
      <c r="AB421">
        <v>247</v>
      </c>
      <c r="AC421" s="1">
        <v>1095933</v>
      </c>
      <c r="AD421" s="1">
        <v>1095933</v>
      </c>
    </row>
    <row r="422" spans="1:30">
      <c r="A422">
        <v>6</v>
      </c>
      <c r="B422" t="s">
        <v>30</v>
      </c>
      <c r="C422">
        <v>2020</v>
      </c>
      <c r="D422">
        <v>1</v>
      </c>
      <c r="E422">
        <v>222</v>
      </c>
      <c r="F422" t="s">
        <v>339</v>
      </c>
      <c r="G422">
        <v>93</v>
      </c>
      <c r="H422" t="s">
        <v>32</v>
      </c>
      <c r="I422">
        <v>15</v>
      </c>
      <c r="J422" t="s">
        <v>239</v>
      </c>
      <c r="K422" t="s">
        <v>34</v>
      </c>
      <c r="L422">
        <v>1</v>
      </c>
      <c r="M422" t="s">
        <v>53</v>
      </c>
      <c r="N422">
        <v>21</v>
      </c>
      <c r="O422" t="s">
        <v>72</v>
      </c>
      <c r="P422">
        <v>7585</v>
      </c>
      <c r="Q422" t="s">
        <v>348</v>
      </c>
      <c r="R422">
        <v>1</v>
      </c>
      <c r="S422" t="s">
        <v>38</v>
      </c>
      <c r="T422" t="s">
        <v>349</v>
      </c>
      <c r="U422">
        <v>5</v>
      </c>
      <c r="V422" t="s">
        <v>353</v>
      </c>
      <c r="W422">
        <v>0</v>
      </c>
      <c r="Y422" s="1">
        <v>0</v>
      </c>
      <c r="AA422">
        <v>4</v>
      </c>
      <c r="AB422">
        <v>4</v>
      </c>
      <c r="AC422" s="1">
        <v>18517853</v>
      </c>
      <c r="AD422" s="1">
        <v>18517853</v>
      </c>
    </row>
    <row r="423" spans="1:30">
      <c r="A423">
        <v>6</v>
      </c>
      <c r="B423" t="s">
        <v>30</v>
      </c>
      <c r="C423">
        <v>2020</v>
      </c>
      <c r="D423">
        <v>1</v>
      </c>
      <c r="E423">
        <v>222</v>
      </c>
      <c r="F423" t="s">
        <v>339</v>
      </c>
      <c r="G423">
        <v>93</v>
      </c>
      <c r="H423" t="s">
        <v>32</v>
      </c>
      <c r="I423">
        <v>15</v>
      </c>
      <c r="J423" t="s">
        <v>239</v>
      </c>
      <c r="K423" t="s">
        <v>34</v>
      </c>
      <c r="L423">
        <v>1</v>
      </c>
      <c r="M423" t="s">
        <v>53</v>
      </c>
      <c r="N423">
        <v>21</v>
      </c>
      <c r="O423" t="s">
        <v>72</v>
      </c>
      <c r="P423">
        <v>7585</v>
      </c>
      <c r="Q423" t="s">
        <v>348</v>
      </c>
      <c r="R423">
        <v>1</v>
      </c>
      <c r="S423" t="s">
        <v>38</v>
      </c>
      <c r="T423" t="s">
        <v>349</v>
      </c>
      <c r="U423">
        <v>7</v>
      </c>
      <c r="V423" t="s">
        <v>354</v>
      </c>
      <c r="W423">
        <v>0</v>
      </c>
      <c r="Y423" s="1">
        <v>0</v>
      </c>
      <c r="AA423">
        <v>6</v>
      </c>
      <c r="AB423">
        <v>6</v>
      </c>
      <c r="AC423" s="1">
        <v>7096344</v>
      </c>
      <c r="AD423" s="1">
        <v>7096344</v>
      </c>
    </row>
    <row r="424" spans="1:30">
      <c r="A424">
        <v>6</v>
      </c>
      <c r="B424" t="s">
        <v>30</v>
      </c>
      <c r="C424">
        <v>2020</v>
      </c>
      <c r="D424">
        <v>1</v>
      </c>
      <c r="E424">
        <v>222</v>
      </c>
      <c r="F424" t="s">
        <v>339</v>
      </c>
      <c r="G424">
        <v>93</v>
      </c>
      <c r="H424" t="s">
        <v>32</v>
      </c>
      <c r="I424">
        <v>15</v>
      </c>
      <c r="J424" t="s">
        <v>239</v>
      </c>
      <c r="K424" t="s">
        <v>34</v>
      </c>
      <c r="L424">
        <v>1</v>
      </c>
      <c r="M424" t="s">
        <v>53</v>
      </c>
      <c r="N424">
        <v>21</v>
      </c>
      <c r="O424" t="s">
        <v>72</v>
      </c>
      <c r="P424">
        <v>7585</v>
      </c>
      <c r="Q424" t="s">
        <v>348</v>
      </c>
      <c r="R424">
        <v>1</v>
      </c>
      <c r="S424" t="s">
        <v>38</v>
      </c>
      <c r="T424" t="s">
        <v>349</v>
      </c>
      <c r="U424">
        <v>9</v>
      </c>
      <c r="V424" t="s">
        <v>365</v>
      </c>
      <c r="W424">
        <v>0</v>
      </c>
      <c r="Y424" s="1">
        <v>0</v>
      </c>
      <c r="AA424">
        <v>5</v>
      </c>
      <c r="AB424">
        <v>5</v>
      </c>
      <c r="AC424" s="1">
        <v>13138614</v>
      </c>
      <c r="AD424" s="1">
        <v>13138614</v>
      </c>
    </row>
    <row r="425" spans="1:30">
      <c r="A425">
        <v>6</v>
      </c>
      <c r="B425" t="s">
        <v>30</v>
      </c>
      <c r="C425">
        <v>2020</v>
      </c>
      <c r="D425">
        <v>1</v>
      </c>
      <c r="E425">
        <v>222</v>
      </c>
      <c r="F425" t="s">
        <v>339</v>
      </c>
      <c r="G425">
        <v>93</v>
      </c>
      <c r="H425" t="s">
        <v>32</v>
      </c>
      <c r="I425">
        <v>15</v>
      </c>
      <c r="J425" t="s">
        <v>239</v>
      </c>
      <c r="K425" t="s">
        <v>34</v>
      </c>
      <c r="L425">
        <v>1</v>
      </c>
      <c r="M425" t="s">
        <v>53</v>
      </c>
      <c r="N425">
        <v>21</v>
      </c>
      <c r="O425" t="s">
        <v>72</v>
      </c>
      <c r="P425">
        <v>7614</v>
      </c>
      <c r="Q425" t="s">
        <v>356</v>
      </c>
      <c r="R425">
        <v>1</v>
      </c>
      <c r="S425" t="s">
        <v>38</v>
      </c>
      <c r="T425" t="s">
        <v>357</v>
      </c>
      <c r="U425">
        <v>1</v>
      </c>
      <c r="V425" t="s">
        <v>358</v>
      </c>
      <c r="W425">
        <v>0</v>
      </c>
      <c r="Y425" s="1">
        <v>0</v>
      </c>
      <c r="AA425">
        <v>5</v>
      </c>
      <c r="AB425">
        <v>5</v>
      </c>
      <c r="AC425" s="1">
        <v>11363636</v>
      </c>
      <c r="AD425" s="1">
        <v>11363636</v>
      </c>
    </row>
    <row r="426" spans="1:30">
      <c r="A426">
        <v>6</v>
      </c>
      <c r="B426" t="s">
        <v>30</v>
      </c>
      <c r="C426">
        <v>2020</v>
      </c>
      <c r="D426">
        <v>1</v>
      </c>
      <c r="E426">
        <v>222</v>
      </c>
      <c r="F426" t="s">
        <v>339</v>
      </c>
      <c r="G426">
        <v>93</v>
      </c>
      <c r="H426" t="s">
        <v>32</v>
      </c>
      <c r="I426">
        <v>15</v>
      </c>
      <c r="J426" t="s">
        <v>239</v>
      </c>
      <c r="K426" t="s">
        <v>34</v>
      </c>
      <c r="L426">
        <v>1</v>
      </c>
      <c r="M426" t="s">
        <v>53</v>
      </c>
      <c r="N426">
        <v>21</v>
      </c>
      <c r="O426" t="s">
        <v>72</v>
      </c>
      <c r="P426">
        <v>7614</v>
      </c>
      <c r="Q426" t="s">
        <v>356</v>
      </c>
      <c r="R426">
        <v>1</v>
      </c>
      <c r="S426" t="s">
        <v>38</v>
      </c>
      <c r="T426" t="s">
        <v>357</v>
      </c>
      <c r="U426">
        <v>3</v>
      </c>
      <c r="V426" t="s">
        <v>359</v>
      </c>
      <c r="W426">
        <v>0</v>
      </c>
      <c r="Y426" s="1">
        <v>0</v>
      </c>
      <c r="AA426">
        <v>4</v>
      </c>
      <c r="AB426">
        <v>4</v>
      </c>
      <c r="AC426" s="1">
        <v>63587176</v>
      </c>
      <c r="AD426" s="1">
        <v>45868220</v>
      </c>
    </row>
    <row r="427" spans="1:30">
      <c r="A427">
        <v>6</v>
      </c>
      <c r="B427" t="s">
        <v>30</v>
      </c>
      <c r="C427">
        <v>2020</v>
      </c>
      <c r="D427">
        <v>1</v>
      </c>
      <c r="E427">
        <v>222</v>
      </c>
      <c r="F427" t="s">
        <v>339</v>
      </c>
      <c r="G427">
        <v>93</v>
      </c>
      <c r="H427" t="s">
        <v>32</v>
      </c>
      <c r="I427">
        <v>15</v>
      </c>
      <c r="J427" t="s">
        <v>239</v>
      </c>
      <c r="K427" t="s">
        <v>34</v>
      </c>
      <c r="L427">
        <v>1</v>
      </c>
      <c r="M427" t="s">
        <v>53</v>
      </c>
      <c r="N427">
        <v>21</v>
      </c>
      <c r="O427" t="s">
        <v>72</v>
      </c>
      <c r="P427">
        <v>7625</v>
      </c>
      <c r="Q427" t="s">
        <v>360</v>
      </c>
      <c r="R427">
        <v>1</v>
      </c>
      <c r="S427" t="s">
        <v>38</v>
      </c>
      <c r="T427" t="s">
        <v>361</v>
      </c>
      <c r="U427">
        <v>1</v>
      </c>
      <c r="V427" t="s">
        <v>362</v>
      </c>
      <c r="W427">
        <v>0</v>
      </c>
      <c r="Y427" s="1">
        <v>0</v>
      </c>
      <c r="AA427">
        <v>2</v>
      </c>
      <c r="AB427">
        <v>2</v>
      </c>
      <c r="AC427" s="1">
        <v>853659</v>
      </c>
      <c r="AD427" s="1">
        <v>853659</v>
      </c>
    </row>
    <row r="428" spans="1:30">
      <c r="A428">
        <v>6</v>
      </c>
      <c r="B428" t="s">
        <v>30</v>
      </c>
      <c r="C428">
        <v>2020</v>
      </c>
      <c r="D428">
        <v>1</v>
      </c>
      <c r="E428">
        <v>222</v>
      </c>
      <c r="F428" t="s">
        <v>339</v>
      </c>
      <c r="G428">
        <v>93</v>
      </c>
      <c r="H428" t="s">
        <v>32</v>
      </c>
      <c r="I428">
        <v>16</v>
      </c>
      <c r="J428" t="s">
        <v>48</v>
      </c>
      <c r="K428" t="s">
        <v>34</v>
      </c>
      <c r="L428">
        <v>1</v>
      </c>
      <c r="M428" t="s">
        <v>53</v>
      </c>
      <c r="N428">
        <v>12</v>
      </c>
      <c r="O428" t="s">
        <v>340</v>
      </c>
      <c r="P428">
        <v>7617</v>
      </c>
      <c r="Q428" t="s">
        <v>341</v>
      </c>
      <c r="R428">
        <v>1</v>
      </c>
      <c r="S428" t="s">
        <v>38</v>
      </c>
      <c r="T428" t="s">
        <v>363</v>
      </c>
      <c r="U428">
        <v>1</v>
      </c>
      <c r="V428" t="s">
        <v>343</v>
      </c>
      <c r="W428">
        <v>0</v>
      </c>
      <c r="Y428" s="1">
        <v>0</v>
      </c>
      <c r="AA428">
        <v>619</v>
      </c>
      <c r="AB428">
        <v>619</v>
      </c>
      <c r="AC428" s="1">
        <v>101652156</v>
      </c>
      <c r="AD428" s="1">
        <v>101652156</v>
      </c>
    </row>
    <row r="429" spans="1:30">
      <c r="A429">
        <v>6</v>
      </c>
      <c r="B429" t="s">
        <v>30</v>
      </c>
      <c r="C429">
        <v>2020</v>
      </c>
      <c r="D429">
        <v>1</v>
      </c>
      <c r="E429">
        <v>222</v>
      </c>
      <c r="F429" t="s">
        <v>339</v>
      </c>
      <c r="G429">
        <v>93</v>
      </c>
      <c r="H429" t="s">
        <v>32</v>
      </c>
      <c r="I429">
        <v>16</v>
      </c>
      <c r="J429" t="s">
        <v>48</v>
      </c>
      <c r="K429" t="s">
        <v>34</v>
      </c>
      <c r="L429">
        <v>1</v>
      </c>
      <c r="M429" t="s">
        <v>53</v>
      </c>
      <c r="N429">
        <v>12</v>
      </c>
      <c r="O429" t="s">
        <v>340</v>
      </c>
      <c r="P429">
        <v>7617</v>
      </c>
      <c r="Q429" t="s">
        <v>341</v>
      </c>
      <c r="R429">
        <v>1</v>
      </c>
      <c r="S429" t="s">
        <v>38</v>
      </c>
      <c r="T429" t="s">
        <v>363</v>
      </c>
      <c r="U429">
        <v>3</v>
      </c>
      <c r="V429" t="s">
        <v>344</v>
      </c>
      <c r="W429">
        <v>0</v>
      </c>
      <c r="Y429" s="1">
        <v>0</v>
      </c>
      <c r="AA429">
        <v>207</v>
      </c>
      <c r="AB429">
        <v>207</v>
      </c>
      <c r="AC429" s="1">
        <v>21319500</v>
      </c>
      <c r="AD429" s="1">
        <v>21319500</v>
      </c>
    </row>
    <row r="430" spans="1:30">
      <c r="A430">
        <v>6</v>
      </c>
      <c r="B430" t="s">
        <v>30</v>
      </c>
      <c r="C430">
        <v>2020</v>
      </c>
      <c r="D430">
        <v>1</v>
      </c>
      <c r="E430">
        <v>222</v>
      </c>
      <c r="F430" t="s">
        <v>339</v>
      </c>
      <c r="G430">
        <v>93</v>
      </c>
      <c r="H430" t="s">
        <v>32</v>
      </c>
      <c r="I430">
        <v>16</v>
      </c>
      <c r="J430" t="s">
        <v>48</v>
      </c>
      <c r="K430" t="s">
        <v>34</v>
      </c>
      <c r="L430">
        <v>1</v>
      </c>
      <c r="M430" t="s">
        <v>53</v>
      </c>
      <c r="N430">
        <v>15</v>
      </c>
      <c r="O430" t="s">
        <v>58</v>
      </c>
      <c r="P430">
        <v>7594</v>
      </c>
      <c r="Q430" t="s">
        <v>345</v>
      </c>
      <c r="R430">
        <v>1</v>
      </c>
      <c r="S430" t="s">
        <v>38</v>
      </c>
      <c r="T430" t="s">
        <v>346</v>
      </c>
      <c r="U430">
        <v>3</v>
      </c>
      <c r="V430" t="s">
        <v>347</v>
      </c>
      <c r="W430">
        <v>0</v>
      </c>
      <c r="Y430" s="1">
        <v>0</v>
      </c>
      <c r="AA430">
        <v>4</v>
      </c>
      <c r="AB430">
        <v>4</v>
      </c>
      <c r="AC430" s="1">
        <v>1670449</v>
      </c>
      <c r="AD430" s="1">
        <v>1670449</v>
      </c>
    </row>
    <row r="431" spans="1:30">
      <c r="A431">
        <v>6</v>
      </c>
      <c r="B431" t="s">
        <v>30</v>
      </c>
      <c r="C431">
        <v>2020</v>
      </c>
      <c r="D431">
        <v>1</v>
      </c>
      <c r="E431">
        <v>222</v>
      </c>
      <c r="F431" t="s">
        <v>339</v>
      </c>
      <c r="G431">
        <v>93</v>
      </c>
      <c r="H431" t="s">
        <v>32</v>
      </c>
      <c r="I431">
        <v>16</v>
      </c>
      <c r="J431" t="s">
        <v>48</v>
      </c>
      <c r="K431" t="s">
        <v>34</v>
      </c>
      <c r="L431">
        <v>1</v>
      </c>
      <c r="M431" t="s">
        <v>53</v>
      </c>
      <c r="N431">
        <v>21</v>
      </c>
      <c r="O431" t="s">
        <v>72</v>
      </c>
      <c r="P431">
        <v>7585</v>
      </c>
      <c r="Q431" t="s">
        <v>348</v>
      </c>
      <c r="R431">
        <v>1</v>
      </c>
      <c r="S431" t="s">
        <v>38</v>
      </c>
      <c r="T431" t="s">
        <v>349</v>
      </c>
      <c r="U431">
        <v>5</v>
      </c>
      <c r="V431" t="s">
        <v>353</v>
      </c>
      <c r="W431">
        <v>0</v>
      </c>
      <c r="Y431" s="1">
        <v>0</v>
      </c>
      <c r="AA431">
        <v>4</v>
      </c>
      <c r="AB431">
        <v>4</v>
      </c>
      <c r="AC431" s="1">
        <v>18517853</v>
      </c>
      <c r="AD431" s="1">
        <v>18517853</v>
      </c>
    </row>
    <row r="432" spans="1:30">
      <c r="A432">
        <v>6</v>
      </c>
      <c r="B432" t="s">
        <v>30</v>
      </c>
      <c r="C432">
        <v>2020</v>
      </c>
      <c r="D432">
        <v>1</v>
      </c>
      <c r="E432">
        <v>222</v>
      </c>
      <c r="F432" t="s">
        <v>339</v>
      </c>
      <c r="G432">
        <v>93</v>
      </c>
      <c r="H432" t="s">
        <v>32</v>
      </c>
      <c r="I432">
        <v>16</v>
      </c>
      <c r="J432" t="s">
        <v>48</v>
      </c>
      <c r="K432" t="s">
        <v>34</v>
      </c>
      <c r="L432">
        <v>1</v>
      </c>
      <c r="M432" t="s">
        <v>53</v>
      </c>
      <c r="N432">
        <v>21</v>
      </c>
      <c r="O432" t="s">
        <v>72</v>
      </c>
      <c r="P432">
        <v>7585</v>
      </c>
      <c r="Q432" t="s">
        <v>348</v>
      </c>
      <c r="R432">
        <v>1</v>
      </c>
      <c r="S432" t="s">
        <v>38</v>
      </c>
      <c r="T432" t="s">
        <v>349</v>
      </c>
      <c r="U432">
        <v>7</v>
      </c>
      <c r="V432" t="s">
        <v>354</v>
      </c>
      <c r="W432">
        <v>0</v>
      </c>
      <c r="Y432" s="1">
        <v>0</v>
      </c>
      <c r="AA432">
        <v>1</v>
      </c>
      <c r="AB432">
        <v>1</v>
      </c>
      <c r="AC432" s="1">
        <v>1182724</v>
      </c>
      <c r="AD432" s="1">
        <v>1182724</v>
      </c>
    </row>
    <row r="433" spans="1:30">
      <c r="A433">
        <v>6</v>
      </c>
      <c r="B433" t="s">
        <v>30</v>
      </c>
      <c r="C433">
        <v>2020</v>
      </c>
      <c r="D433">
        <v>1</v>
      </c>
      <c r="E433">
        <v>222</v>
      </c>
      <c r="F433" t="s">
        <v>339</v>
      </c>
      <c r="G433">
        <v>93</v>
      </c>
      <c r="H433" t="s">
        <v>32</v>
      </c>
      <c r="I433">
        <v>16</v>
      </c>
      <c r="J433" t="s">
        <v>48</v>
      </c>
      <c r="K433" t="s">
        <v>34</v>
      </c>
      <c r="L433">
        <v>1</v>
      </c>
      <c r="M433" t="s">
        <v>53</v>
      </c>
      <c r="N433">
        <v>21</v>
      </c>
      <c r="O433" t="s">
        <v>72</v>
      </c>
      <c r="P433">
        <v>7585</v>
      </c>
      <c r="Q433" t="s">
        <v>348</v>
      </c>
      <c r="R433">
        <v>1</v>
      </c>
      <c r="S433" t="s">
        <v>38</v>
      </c>
      <c r="T433" t="s">
        <v>349</v>
      </c>
      <c r="U433">
        <v>8</v>
      </c>
      <c r="V433" t="s">
        <v>355</v>
      </c>
      <c r="W433">
        <v>0</v>
      </c>
      <c r="Y433" s="1">
        <v>0</v>
      </c>
      <c r="AA433">
        <v>1</v>
      </c>
      <c r="AB433">
        <v>1</v>
      </c>
      <c r="AC433" s="1">
        <v>191077</v>
      </c>
      <c r="AD433" s="1">
        <v>191077</v>
      </c>
    </row>
    <row r="434" spans="1:30">
      <c r="A434">
        <v>6</v>
      </c>
      <c r="B434" t="s">
        <v>30</v>
      </c>
      <c r="C434">
        <v>2020</v>
      </c>
      <c r="D434">
        <v>1</v>
      </c>
      <c r="E434">
        <v>222</v>
      </c>
      <c r="F434" t="s">
        <v>339</v>
      </c>
      <c r="G434">
        <v>93</v>
      </c>
      <c r="H434" t="s">
        <v>32</v>
      </c>
      <c r="I434">
        <v>16</v>
      </c>
      <c r="J434" t="s">
        <v>48</v>
      </c>
      <c r="K434" t="s">
        <v>34</v>
      </c>
      <c r="L434">
        <v>1</v>
      </c>
      <c r="M434" t="s">
        <v>53</v>
      </c>
      <c r="N434">
        <v>21</v>
      </c>
      <c r="O434" t="s">
        <v>72</v>
      </c>
      <c r="P434">
        <v>7614</v>
      </c>
      <c r="Q434" t="s">
        <v>356</v>
      </c>
      <c r="R434">
        <v>1</v>
      </c>
      <c r="S434" t="s">
        <v>38</v>
      </c>
      <c r="T434" t="s">
        <v>357</v>
      </c>
      <c r="U434">
        <v>1</v>
      </c>
      <c r="V434" t="s">
        <v>358</v>
      </c>
      <c r="W434">
        <v>0</v>
      </c>
      <c r="Y434" s="1">
        <v>0</v>
      </c>
      <c r="AA434">
        <v>5</v>
      </c>
      <c r="AB434">
        <v>5</v>
      </c>
      <c r="AC434" s="1">
        <v>11363636</v>
      </c>
      <c r="AD434" s="1">
        <v>11363636</v>
      </c>
    </row>
    <row r="435" spans="1:30">
      <c r="A435">
        <v>6</v>
      </c>
      <c r="B435" t="s">
        <v>30</v>
      </c>
      <c r="C435">
        <v>2020</v>
      </c>
      <c r="D435">
        <v>1</v>
      </c>
      <c r="E435">
        <v>222</v>
      </c>
      <c r="F435" t="s">
        <v>339</v>
      </c>
      <c r="G435">
        <v>93</v>
      </c>
      <c r="H435" t="s">
        <v>32</v>
      </c>
      <c r="I435">
        <v>16</v>
      </c>
      <c r="J435" t="s">
        <v>48</v>
      </c>
      <c r="K435" t="s">
        <v>34</v>
      </c>
      <c r="L435">
        <v>1</v>
      </c>
      <c r="M435" t="s">
        <v>53</v>
      </c>
      <c r="N435">
        <v>21</v>
      </c>
      <c r="O435" t="s">
        <v>72</v>
      </c>
      <c r="P435">
        <v>7614</v>
      </c>
      <c r="Q435" t="s">
        <v>356</v>
      </c>
      <c r="R435">
        <v>1</v>
      </c>
      <c r="S435" t="s">
        <v>38</v>
      </c>
      <c r="T435" t="s">
        <v>357</v>
      </c>
      <c r="U435">
        <v>3</v>
      </c>
      <c r="V435" t="s">
        <v>359</v>
      </c>
      <c r="W435">
        <v>0</v>
      </c>
      <c r="Y435" s="1">
        <v>0</v>
      </c>
      <c r="AA435">
        <v>9</v>
      </c>
      <c r="AB435">
        <v>9</v>
      </c>
      <c r="AC435" s="1">
        <v>143071145</v>
      </c>
      <c r="AD435" s="1">
        <v>103203496</v>
      </c>
    </row>
    <row r="436" spans="1:30">
      <c r="A436">
        <v>6</v>
      </c>
      <c r="B436" t="s">
        <v>30</v>
      </c>
      <c r="C436">
        <v>2020</v>
      </c>
      <c r="D436">
        <v>1</v>
      </c>
      <c r="E436">
        <v>222</v>
      </c>
      <c r="F436" t="s">
        <v>339</v>
      </c>
      <c r="G436">
        <v>93</v>
      </c>
      <c r="H436" t="s">
        <v>32</v>
      </c>
      <c r="I436">
        <v>16</v>
      </c>
      <c r="J436" t="s">
        <v>48</v>
      </c>
      <c r="K436" t="s">
        <v>34</v>
      </c>
      <c r="L436">
        <v>1</v>
      </c>
      <c r="M436" t="s">
        <v>53</v>
      </c>
      <c r="N436">
        <v>21</v>
      </c>
      <c r="O436" t="s">
        <v>72</v>
      </c>
      <c r="P436">
        <v>7625</v>
      </c>
      <c r="Q436" t="s">
        <v>360</v>
      </c>
      <c r="R436">
        <v>1</v>
      </c>
      <c r="S436" t="s">
        <v>38</v>
      </c>
      <c r="T436" t="s">
        <v>361</v>
      </c>
      <c r="U436">
        <v>1</v>
      </c>
      <c r="V436" t="s">
        <v>362</v>
      </c>
      <c r="W436">
        <v>0</v>
      </c>
      <c r="Y436" s="1">
        <v>0</v>
      </c>
      <c r="AA436">
        <v>2</v>
      </c>
      <c r="AB436">
        <v>2</v>
      </c>
      <c r="AC436" s="1">
        <v>853659</v>
      </c>
      <c r="AD436" s="1">
        <v>853659</v>
      </c>
    </row>
    <row r="437" spans="1:30">
      <c r="A437">
        <v>6</v>
      </c>
      <c r="B437" t="s">
        <v>30</v>
      </c>
      <c r="C437">
        <v>2020</v>
      </c>
      <c r="D437">
        <v>1</v>
      </c>
      <c r="E437">
        <v>222</v>
      </c>
      <c r="F437" t="s">
        <v>339</v>
      </c>
      <c r="G437">
        <v>93</v>
      </c>
      <c r="H437" t="s">
        <v>32</v>
      </c>
      <c r="I437">
        <v>17</v>
      </c>
      <c r="J437" t="s">
        <v>251</v>
      </c>
      <c r="K437" t="s">
        <v>34</v>
      </c>
      <c r="L437">
        <v>1</v>
      </c>
      <c r="M437" t="s">
        <v>53</v>
      </c>
      <c r="N437">
        <v>12</v>
      </c>
      <c r="O437" t="s">
        <v>340</v>
      </c>
      <c r="P437">
        <v>7617</v>
      </c>
      <c r="Q437" t="s">
        <v>341</v>
      </c>
      <c r="R437">
        <v>1</v>
      </c>
      <c r="S437" t="s">
        <v>38</v>
      </c>
      <c r="T437" t="s">
        <v>363</v>
      </c>
      <c r="U437">
        <v>1</v>
      </c>
      <c r="V437" t="s">
        <v>343</v>
      </c>
      <c r="W437">
        <v>0</v>
      </c>
      <c r="Y437" s="1">
        <v>0</v>
      </c>
      <c r="AA437">
        <v>38</v>
      </c>
      <c r="AB437">
        <v>38</v>
      </c>
      <c r="AC437" s="1">
        <v>4908660</v>
      </c>
      <c r="AD437" s="1">
        <v>4908660</v>
      </c>
    </row>
    <row r="438" spans="1:30">
      <c r="A438">
        <v>6</v>
      </c>
      <c r="B438" t="s">
        <v>30</v>
      </c>
      <c r="C438">
        <v>2020</v>
      </c>
      <c r="D438">
        <v>1</v>
      </c>
      <c r="E438">
        <v>222</v>
      </c>
      <c r="F438" t="s">
        <v>339</v>
      </c>
      <c r="G438">
        <v>93</v>
      </c>
      <c r="H438" t="s">
        <v>32</v>
      </c>
      <c r="I438">
        <v>17</v>
      </c>
      <c r="J438" t="s">
        <v>251</v>
      </c>
      <c r="K438" t="s">
        <v>34</v>
      </c>
      <c r="L438">
        <v>1</v>
      </c>
      <c r="M438" t="s">
        <v>53</v>
      </c>
      <c r="N438">
        <v>12</v>
      </c>
      <c r="O438" t="s">
        <v>340</v>
      </c>
      <c r="P438">
        <v>7617</v>
      </c>
      <c r="Q438" t="s">
        <v>341</v>
      </c>
      <c r="R438">
        <v>1</v>
      </c>
      <c r="S438" t="s">
        <v>38</v>
      </c>
      <c r="T438" t="s">
        <v>363</v>
      </c>
      <c r="U438">
        <v>3</v>
      </c>
      <c r="V438" t="s">
        <v>344</v>
      </c>
      <c r="W438">
        <v>0</v>
      </c>
      <c r="Y438" s="1">
        <v>0</v>
      </c>
      <c r="AA438">
        <v>17</v>
      </c>
      <c r="AB438">
        <v>17</v>
      </c>
      <c r="AC438" s="1">
        <v>1245469</v>
      </c>
      <c r="AD438" s="1">
        <v>1245469</v>
      </c>
    </row>
    <row r="439" spans="1:30">
      <c r="A439">
        <v>6</v>
      </c>
      <c r="B439" t="s">
        <v>30</v>
      </c>
      <c r="C439">
        <v>2020</v>
      </c>
      <c r="D439">
        <v>1</v>
      </c>
      <c r="E439">
        <v>222</v>
      </c>
      <c r="F439" t="s">
        <v>339</v>
      </c>
      <c r="G439">
        <v>93</v>
      </c>
      <c r="H439" t="s">
        <v>32</v>
      </c>
      <c r="I439">
        <v>17</v>
      </c>
      <c r="J439" t="s">
        <v>251</v>
      </c>
      <c r="K439" t="s">
        <v>34</v>
      </c>
      <c r="L439">
        <v>1</v>
      </c>
      <c r="M439" t="s">
        <v>53</v>
      </c>
      <c r="N439">
        <v>12</v>
      </c>
      <c r="O439" t="s">
        <v>340</v>
      </c>
      <c r="P439">
        <v>7617</v>
      </c>
      <c r="Q439" t="s">
        <v>341</v>
      </c>
      <c r="R439">
        <v>1</v>
      </c>
      <c r="S439" t="s">
        <v>38</v>
      </c>
      <c r="T439" t="s">
        <v>363</v>
      </c>
      <c r="U439">
        <v>4</v>
      </c>
      <c r="V439" t="s">
        <v>366</v>
      </c>
      <c r="W439">
        <v>0</v>
      </c>
      <c r="Y439" s="1">
        <v>0</v>
      </c>
      <c r="AA439">
        <v>1</v>
      </c>
      <c r="AB439">
        <v>1</v>
      </c>
      <c r="AC439" s="1">
        <v>2336535</v>
      </c>
      <c r="AD439" s="1">
        <v>2336535</v>
      </c>
    </row>
    <row r="440" spans="1:30">
      <c r="A440">
        <v>6</v>
      </c>
      <c r="B440" t="s">
        <v>30</v>
      </c>
      <c r="C440">
        <v>2020</v>
      </c>
      <c r="D440">
        <v>1</v>
      </c>
      <c r="E440">
        <v>222</v>
      </c>
      <c r="F440" t="s">
        <v>339</v>
      </c>
      <c r="G440">
        <v>93</v>
      </c>
      <c r="H440" t="s">
        <v>32</v>
      </c>
      <c r="I440">
        <v>17</v>
      </c>
      <c r="J440" t="s">
        <v>251</v>
      </c>
      <c r="K440" t="s">
        <v>34</v>
      </c>
      <c r="L440">
        <v>1</v>
      </c>
      <c r="M440" t="s">
        <v>53</v>
      </c>
      <c r="N440">
        <v>15</v>
      </c>
      <c r="O440" t="s">
        <v>58</v>
      </c>
      <c r="P440">
        <v>7594</v>
      </c>
      <c r="Q440" t="s">
        <v>345</v>
      </c>
      <c r="R440">
        <v>1</v>
      </c>
      <c r="S440" t="s">
        <v>38</v>
      </c>
      <c r="T440" t="s">
        <v>346</v>
      </c>
      <c r="U440">
        <v>3</v>
      </c>
      <c r="V440" t="s">
        <v>347</v>
      </c>
      <c r="W440">
        <v>0</v>
      </c>
      <c r="Y440" s="1">
        <v>0</v>
      </c>
      <c r="AA440">
        <v>3</v>
      </c>
      <c r="AB440">
        <v>3</v>
      </c>
      <c r="AC440" s="1">
        <v>1252837</v>
      </c>
      <c r="AD440" s="1">
        <v>1252837</v>
      </c>
    </row>
    <row r="441" spans="1:30">
      <c r="A441">
        <v>6</v>
      </c>
      <c r="B441" t="s">
        <v>30</v>
      </c>
      <c r="C441">
        <v>2020</v>
      </c>
      <c r="D441">
        <v>1</v>
      </c>
      <c r="E441">
        <v>222</v>
      </c>
      <c r="F441" t="s">
        <v>339</v>
      </c>
      <c r="G441">
        <v>93</v>
      </c>
      <c r="H441" t="s">
        <v>32</v>
      </c>
      <c r="I441">
        <v>17</v>
      </c>
      <c r="J441" t="s">
        <v>251</v>
      </c>
      <c r="K441" t="s">
        <v>34</v>
      </c>
      <c r="L441">
        <v>1</v>
      </c>
      <c r="M441" t="s">
        <v>53</v>
      </c>
      <c r="N441">
        <v>21</v>
      </c>
      <c r="O441" t="s">
        <v>72</v>
      </c>
      <c r="P441">
        <v>7585</v>
      </c>
      <c r="Q441" t="s">
        <v>348</v>
      </c>
      <c r="R441">
        <v>1</v>
      </c>
      <c r="S441" t="s">
        <v>38</v>
      </c>
      <c r="T441" t="s">
        <v>349</v>
      </c>
      <c r="U441">
        <v>1</v>
      </c>
      <c r="V441" t="s">
        <v>350</v>
      </c>
      <c r="W441">
        <v>0</v>
      </c>
      <c r="Y441" s="1">
        <v>0</v>
      </c>
      <c r="AA441">
        <v>88</v>
      </c>
      <c r="AB441">
        <v>88</v>
      </c>
      <c r="AC441" s="1">
        <v>58219133</v>
      </c>
      <c r="AD441" s="1">
        <v>58219133</v>
      </c>
    </row>
    <row r="442" spans="1:30">
      <c r="A442">
        <v>6</v>
      </c>
      <c r="B442" t="s">
        <v>30</v>
      </c>
      <c r="C442">
        <v>2020</v>
      </c>
      <c r="D442">
        <v>1</v>
      </c>
      <c r="E442">
        <v>222</v>
      </c>
      <c r="F442" t="s">
        <v>339</v>
      </c>
      <c r="G442">
        <v>93</v>
      </c>
      <c r="H442" t="s">
        <v>32</v>
      </c>
      <c r="I442">
        <v>17</v>
      </c>
      <c r="J442" t="s">
        <v>251</v>
      </c>
      <c r="K442" t="s">
        <v>34</v>
      </c>
      <c r="L442">
        <v>1</v>
      </c>
      <c r="M442" t="s">
        <v>53</v>
      </c>
      <c r="N442">
        <v>21</v>
      </c>
      <c r="O442" t="s">
        <v>72</v>
      </c>
      <c r="P442">
        <v>7585</v>
      </c>
      <c r="Q442" t="s">
        <v>348</v>
      </c>
      <c r="R442">
        <v>1</v>
      </c>
      <c r="S442" t="s">
        <v>38</v>
      </c>
      <c r="T442" t="s">
        <v>349</v>
      </c>
      <c r="U442">
        <v>2</v>
      </c>
      <c r="V442" t="s">
        <v>367</v>
      </c>
      <c r="W442">
        <v>0</v>
      </c>
      <c r="Y442" s="1">
        <v>0</v>
      </c>
      <c r="AA442">
        <v>5</v>
      </c>
      <c r="AB442">
        <v>5</v>
      </c>
      <c r="AC442" s="1">
        <v>3225937</v>
      </c>
      <c r="AD442" s="1">
        <v>3225937</v>
      </c>
    </row>
    <row r="443" spans="1:30">
      <c r="A443">
        <v>6</v>
      </c>
      <c r="B443" t="s">
        <v>30</v>
      </c>
      <c r="C443">
        <v>2020</v>
      </c>
      <c r="D443">
        <v>1</v>
      </c>
      <c r="E443">
        <v>222</v>
      </c>
      <c r="F443" t="s">
        <v>339</v>
      </c>
      <c r="G443">
        <v>93</v>
      </c>
      <c r="H443" t="s">
        <v>32</v>
      </c>
      <c r="I443">
        <v>17</v>
      </c>
      <c r="J443" t="s">
        <v>251</v>
      </c>
      <c r="K443" t="s">
        <v>34</v>
      </c>
      <c r="L443">
        <v>1</v>
      </c>
      <c r="M443" t="s">
        <v>53</v>
      </c>
      <c r="N443">
        <v>21</v>
      </c>
      <c r="O443" t="s">
        <v>72</v>
      </c>
      <c r="P443">
        <v>7585</v>
      </c>
      <c r="Q443" t="s">
        <v>348</v>
      </c>
      <c r="R443">
        <v>1</v>
      </c>
      <c r="S443" t="s">
        <v>38</v>
      </c>
      <c r="T443" t="s">
        <v>349</v>
      </c>
      <c r="U443">
        <v>4</v>
      </c>
      <c r="V443" t="s">
        <v>352</v>
      </c>
      <c r="W443">
        <v>0</v>
      </c>
      <c r="Y443" s="1">
        <v>0</v>
      </c>
      <c r="AA443">
        <v>9</v>
      </c>
      <c r="AB443">
        <v>9</v>
      </c>
      <c r="AC443" s="1">
        <v>16078223</v>
      </c>
      <c r="AD443" s="1">
        <v>16078223</v>
      </c>
    </row>
    <row r="444" spans="1:30">
      <c r="A444">
        <v>6</v>
      </c>
      <c r="B444" t="s">
        <v>30</v>
      </c>
      <c r="C444">
        <v>2020</v>
      </c>
      <c r="D444">
        <v>1</v>
      </c>
      <c r="E444">
        <v>222</v>
      </c>
      <c r="F444" t="s">
        <v>339</v>
      </c>
      <c r="G444">
        <v>93</v>
      </c>
      <c r="H444" t="s">
        <v>32</v>
      </c>
      <c r="I444">
        <v>17</v>
      </c>
      <c r="J444" t="s">
        <v>251</v>
      </c>
      <c r="K444" t="s">
        <v>34</v>
      </c>
      <c r="L444">
        <v>1</v>
      </c>
      <c r="M444" t="s">
        <v>53</v>
      </c>
      <c r="N444">
        <v>21</v>
      </c>
      <c r="O444" t="s">
        <v>72</v>
      </c>
      <c r="P444">
        <v>7585</v>
      </c>
      <c r="Q444" t="s">
        <v>348</v>
      </c>
      <c r="R444">
        <v>1</v>
      </c>
      <c r="S444" t="s">
        <v>38</v>
      </c>
      <c r="T444" t="s">
        <v>349</v>
      </c>
      <c r="U444">
        <v>5</v>
      </c>
      <c r="V444" t="s">
        <v>353</v>
      </c>
      <c r="W444">
        <v>0</v>
      </c>
      <c r="Y444" s="1">
        <v>0</v>
      </c>
      <c r="AA444">
        <v>15</v>
      </c>
      <c r="AB444">
        <v>15</v>
      </c>
      <c r="AC444" s="1">
        <v>69441950</v>
      </c>
      <c r="AD444" s="1">
        <v>69441950</v>
      </c>
    </row>
    <row r="445" spans="1:30">
      <c r="A445">
        <v>6</v>
      </c>
      <c r="B445" t="s">
        <v>30</v>
      </c>
      <c r="C445">
        <v>2020</v>
      </c>
      <c r="D445">
        <v>1</v>
      </c>
      <c r="E445">
        <v>222</v>
      </c>
      <c r="F445" t="s">
        <v>339</v>
      </c>
      <c r="G445">
        <v>93</v>
      </c>
      <c r="H445" t="s">
        <v>32</v>
      </c>
      <c r="I445">
        <v>17</v>
      </c>
      <c r="J445" t="s">
        <v>251</v>
      </c>
      <c r="K445" t="s">
        <v>34</v>
      </c>
      <c r="L445">
        <v>1</v>
      </c>
      <c r="M445" t="s">
        <v>53</v>
      </c>
      <c r="N445">
        <v>21</v>
      </c>
      <c r="O445" t="s">
        <v>72</v>
      </c>
      <c r="P445">
        <v>7585</v>
      </c>
      <c r="Q445" t="s">
        <v>348</v>
      </c>
      <c r="R445">
        <v>1</v>
      </c>
      <c r="S445" t="s">
        <v>38</v>
      </c>
      <c r="T445" t="s">
        <v>349</v>
      </c>
      <c r="U445">
        <v>6</v>
      </c>
      <c r="V445" t="s">
        <v>364</v>
      </c>
      <c r="W445">
        <v>0</v>
      </c>
      <c r="Y445" s="1">
        <v>0</v>
      </c>
      <c r="AA445">
        <v>64</v>
      </c>
      <c r="AB445">
        <v>64</v>
      </c>
      <c r="AC445" s="1">
        <v>119482940</v>
      </c>
      <c r="AD445" s="1">
        <v>119482940</v>
      </c>
    </row>
    <row r="446" spans="1:30">
      <c r="A446">
        <v>6</v>
      </c>
      <c r="B446" t="s">
        <v>30</v>
      </c>
      <c r="C446">
        <v>2020</v>
      </c>
      <c r="D446">
        <v>1</v>
      </c>
      <c r="E446">
        <v>222</v>
      </c>
      <c r="F446" t="s">
        <v>339</v>
      </c>
      <c r="G446">
        <v>93</v>
      </c>
      <c r="H446" t="s">
        <v>32</v>
      </c>
      <c r="I446">
        <v>17</v>
      </c>
      <c r="J446" t="s">
        <v>251</v>
      </c>
      <c r="K446" t="s">
        <v>34</v>
      </c>
      <c r="L446">
        <v>1</v>
      </c>
      <c r="M446" t="s">
        <v>53</v>
      </c>
      <c r="N446">
        <v>21</v>
      </c>
      <c r="O446" t="s">
        <v>72</v>
      </c>
      <c r="P446">
        <v>7585</v>
      </c>
      <c r="Q446" t="s">
        <v>348</v>
      </c>
      <c r="R446">
        <v>1</v>
      </c>
      <c r="S446" t="s">
        <v>38</v>
      </c>
      <c r="T446" t="s">
        <v>349</v>
      </c>
      <c r="U446">
        <v>7</v>
      </c>
      <c r="V446" t="s">
        <v>354</v>
      </c>
      <c r="W446">
        <v>0</v>
      </c>
      <c r="Y446" s="1">
        <v>0</v>
      </c>
      <c r="AA446">
        <v>81</v>
      </c>
      <c r="AB446">
        <v>81</v>
      </c>
      <c r="AC446" s="1">
        <v>95800644</v>
      </c>
      <c r="AD446" s="1">
        <v>95800644</v>
      </c>
    </row>
    <row r="447" spans="1:30">
      <c r="A447">
        <v>6</v>
      </c>
      <c r="B447" t="s">
        <v>30</v>
      </c>
      <c r="C447">
        <v>2020</v>
      </c>
      <c r="D447">
        <v>1</v>
      </c>
      <c r="E447">
        <v>222</v>
      </c>
      <c r="F447" t="s">
        <v>339</v>
      </c>
      <c r="G447">
        <v>93</v>
      </c>
      <c r="H447" t="s">
        <v>32</v>
      </c>
      <c r="I447">
        <v>17</v>
      </c>
      <c r="J447" t="s">
        <v>251</v>
      </c>
      <c r="K447" t="s">
        <v>34</v>
      </c>
      <c r="L447">
        <v>1</v>
      </c>
      <c r="M447" t="s">
        <v>53</v>
      </c>
      <c r="N447">
        <v>21</v>
      </c>
      <c r="O447" t="s">
        <v>72</v>
      </c>
      <c r="P447">
        <v>7585</v>
      </c>
      <c r="Q447" t="s">
        <v>348</v>
      </c>
      <c r="R447">
        <v>1</v>
      </c>
      <c r="S447" t="s">
        <v>38</v>
      </c>
      <c r="T447" t="s">
        <v>349</v>
      </c>
      <c r="U447">
        <v>8</v>
      </c>
      <c r="V447" t="s">
        <v>355</v>
      </c>
      <c r="W447">
        <v>0</v>
      </c>
      <c r="Y447" s="1">
        <v>0</v>
      </c>
      <c r="AA447">
        <v>32</v>
      </c>
      <c r="AB447">
        <v>32</v>
      </c>
      <c r="AC447" s="1">
        <v>6114462</v>
      </c>
      <c r="AD447" s="1">
        <v>6114462</v>
      </c>
    </row>
    <row r="448" spans="1:30">
      <c r="A448">
        <v>6</v>
      </c>
      <c r="B448" t="s">
        <v>30</v>
      </c>
      <c r="C448">
        <v>2020</v>
      </c>
      <c r="D448">
        <v>1</v>
      </c>
      <c r="E448">
        <v>222</v>
      </c>
      <c r="F448" t="s">
        <v>339</v>
      </c>
      <c r="G448">
        <v>93</v>
      </c>
      <c r="H448" t="s">
        <v>32</v>
      </c>
      <c r="I448">
        <v>17</v>
      </c>
      <c r="J448" t="s">
        <v>251</v>
      </c>
      <c r="K448" t="s">
        <v>34</v>
      </c>
      <c r="L448">
        <v>1</v>
      </c>
      <c r="M448" t="s">
        <v>53</v>
      </c>
      <c r="N448">
        <v>21</v>
      </c>
      <c r="O448" t="s">
        <v>72</v>
      </c>
      <c r="P448">
        <v>7585</v>
      </c>
      <c r="Q448" t="s">
        <v>348</v>
      </c>
      <c r="R448">
        <v>1</v>
      </c>
      <c r="S448" t="s">
        <v>38</v>
      </c>
      <c r="T448" t="s">
        <v>349</v>
      </c>
      <c r="U448">
        <v>9</v>
      </c>
      <c r="V448" t="s">
        <v>365</v>
      </c>
      <c r="W448">
        <v>0</v>
      </c>
      <c r="Y448" s="1">
        <v>0</v>
      </c>
      <c r="AA448">
        <v>10</v>
      </c>
      <c r="AB448">
        <v>10</v>
      </c>
      <c r="AC448" s="1">
        <v>26277228</v>
      </c>
      <c r="AD448" s="1">
        <v>26277228</v>
      </c>
    </row>
    <row r="449" spans="1:30">
      <c r="A449">
        <v>6</v>
      </c>
      <c r="B449" t="s">
        <v>30</v>
      </c>
      <c r="C449">
        <v>2020</v>
      </c>
      <c r="D449">
        <v>1</v>
      </c>
      <c r="E449">
        <v>222</v>
      </c>
      <c r="F449" t="s">
        <v>339</v>
      </c>
      <c r="G449">
        <v>93</v>
      </c>
      <c r="H449" t="s">
        <v>32</v>
      </c>
      <c r="I449">
        <v>17</v>
      </c>
      <c r="J449" t="s">
        <v>251</v>
      </c>
      <c r="K449" t="s">
        <v>34</v>
      </c>
      <c r="L449">
        <v>1</v>
      </c>
      <c r="M449" t="s">
        <v>53</v>
      </c>
      <c r="N449">
        <v>21</v>
      </c>
      <c r="O449" t="s">
        <v>72</v>
      </c>
      <c r="P449">
        <v>7614</v>
      </c>
      <c r="Q449" t="s">
        <v>356</v>
      </c>
      <c r="R449">
        <v>1</v>
      </c>
      <c r="S449" t="s">
        <v>38</v>
      </c>
      <c r="T449" t="s">
        <v>357</v>
      </c>
      <c r="U449">
        <v>1</v>
      </c>
      <c r="V449" t="s">
        <v>358</v>
      </c>
      <c r="W449">
        <v>0</v>
      </c>
      <c r="Y449" s="1">
        <v>0</v>
      </c>
      <c r="AA449">
        <v>2</v>
      </c>
      <c r="AB449">
        <v>2</v>
      </c>
      <c r="AC449" s="1">
        <v>4545455</v>
      </c>
      <c r="AD449" s="1">
        <v>4545455</v>
      </c>
    </row>
    <row r="450" spans="1:30">
      <c r="A450">
        <v>6</v>
      </c>
      <c r="B450" t="s">
        <v>30</v>
      </c>
      <c r="C450">
        <v>2020</v>
      </c>
      <c r="D450">
        <v>1</v>
      </c>
      <c r="E450">
        <v>222</v>
      </c>
      <c r="F450" t="s">
        <v>339</v>
      </c>
      <c r="G450">
        <v>93</v>
      </c>
      <c r="H450" t="s">
        <v>32</v>
      </c>
      <c r="I450">
        <v>17</v>
      </c>
      <c r="J450" t="s">
        <v>251</v>
      </c>
      <c r="K450" t="s">
        <v>34</v>
      </c>
      <c r="L450">
        <v>1</v>
      </c>
      <c r="M450" t="s">
        <v>53</v>
      </c>
      <c r="N450">
        <v>21</v>
      </c>
      <c r="O450" t="s">
        <v>72</v>
      </c>
      <c r="P450">
        <v>7614</v>
      </c>
      <c r="Q450" t="s">
        <v>356</v>
      </c>
      <c r="R450">
        <v>1</v>
      </c>
      <c r="S450" t="s">
        <v>38</v>
      </c>
      <c r="T450" t="s">
        <v>357</v>
      </c>
      <c r="U450">
        <v>2</v>
      </c>
      <c r="V450" t="s">
        <v>368</v>
      </c>
      <c r="W450">
        <v>0</v>
      </c>
      <c r="Y450" s="1">
        <v>0</v>
      </c>
      <c r="AA450">
        <v>6</v>
      </c>
      <c r="AB450">
        <v>2</v>
      </c>
      <c r="AC450" s="1">
        <v>16666667</v>
      </c>
      <c r="AD450" s="1">
        <v>16666667</v>
      </c>
    </row>
    <row r="451" spans="1:30">
      <c r="A451">
        <v>6</v>
      </c>
      <c r="B451" t="s">
        <v>30</v>
      </c>
      <c r="C451">
        <v>2020</v>
      </c>
      <c r="D451">
        <v>1</v>
      </c>
      <c r="E451">
        <v>222</v>
      </c>
      <c r="F451" t="s">
        <v>339</v>
      </c>
      <c r="G451">
        <v>93</v>
      </c>
      <c r="H451" t="s">
        <v>32</v>
      </c>
      <c r="I451">
        <v>17</v>
      </c>
      <c r="J451" t="s">
        <v>251</v>
      </c>
      <c r="K451" t="s">
        <v>34</v>
      </c>
      <c r="L451">
        <v>1</v>
      </c>
      <c r="M451" t="s">
        <v>53</v>
      </c>
      <c r="N451">
        <v>21</v>
      </c>
      <c r="O451" t="s">
        <v>72</v>
      </c>
      <c r="P451">
        <v>7614</v>
      </c>
      <c r="Q451" t="s">
        <v>356</v>
      </c>
      <c r="R451">
        <v>1</v>
      </c>
      <c r="S451" t="s">
        <v>38</v>
      </c>
      <c r="T451" t="s">
        <v>357</v>
      </c>
      <c r="U451">
        <v>3</v>
      </c>
      <c r="V451" t="s">
        <v>359</v>
      </c>
      <c r="W451">
        <v>0</v>
      </c>
      <c r="Y451" s="1">
        <v>0</v>
      </c>
      <c r="AA451">
        <v>29</v>
      </c>
      <c r="AB451">
        <v>29</v>
      </c>
      <c r="AC451" s="1">
        <v>461007024</v>
      </c>
      <c r="AD451" s="1">
        <v>332544598</v>
      </c>
    </row>
    <row r="452" spans="1:30">
      <c r="A452">
        <v>6</v>
      </c>
      <c r="B452" t="s">
        <v>30</v>
      </c>
      <c r="C452">
        <v>2020</v>
      </c>
      <c r="D452">
        <v>1</v>
      </c>
      <c r="E452">
        <v>222</v>
      </c>
      <c r="F452" t="s">
        <v>339</v>
      </c>
      <c r="G452">
        <v>93</v>
      </c>
      <c r="H452" t="s">
        <v>32</v>
      </c>
      <c r="I452">
        <v>18</v>
      </c>
      <c r="J452" t="s">
        <v>49</v>
      </c>
      <c r="K452" t="s">
        <v>34</v>
      </c>
      <c r="L452">
        <v>1</v>
      </c>
      <c r="M452" t="s">
        <v>53</v>
      </c>
      <c r="N452">
        <v>12</v>
      </c>
      <c r="O452" t="s">
        <v>340</v>
      </c>
      <c r="P452">
        <v>7617</v>
      </c>
      <c r="Q452" t="s">
        <v>341</v>
      </c>
      <c r="R452">
        <v>1</v>
      </c>
      <c r="S452" t="s">
        <v>38</v>
      </c>
      <c r="T452" t="s">
        <v>363</v>
      </c>
      <c r="U452">
        <v>1</v>
      </c>
      <c r="V452" t="s">
        <v>343</v>
      </c>
      <c r="W452">
        <v>0</v>
      </c>
      <c r="Y452" s="1">
        <v>0</v>
      </c>
      <c r="AA452">
        <v>968</v>
      </c>
      <c r="AB452">
        <v>968</v>
      </c>
      <c r="AC452" s="1">
        <v>101652156</v>
      </c>
      <c r="AD452" s="1">
        <v>101652156</v>
      </c>
    </row>
    <row r="453" spans="1:30">
      <c r="A453">
        <v>6</v>
      </c>
      <c r="B453" t="s">
        <v>30</v>
      </c>
      <c r="C453">
        <v>2020</v>
      </c>
      <c r="D453">
        <v>1</v>
      </c>
      <c r="E453">
        <v>222</v>
      </c>
      <c r="F453" t="s">
        <v>339</v>
      </c>
      <c r="G453">
        <v>93</v>
      </c>
      <c r="H453" t="s">
        <v>32</v>
      </c>
      <c r="I453">
        <v>18</v>
      </c>
      <c r="J453" t="s">
        <v>49</v>
      </c>
      <c r="K453" t="s">
        <v>34</v>
      </c>
      <c r="L453">
        <v>1</v>
      </c>
      <c r="M453" t="s">
        <v>53</v>
      </c>
      <c r="N453">
        <v>12</v>
      </c>
      <c r="O453" t="s">
        <v>340</v>
      </c>
      <c r="P453">
        <v>7617</v>
      </c>
      <c r="Q453" t="s">
        <v>341</v>
      </c>
      <c r="R453">
        <v>1</v>
      </c>
      <c r="S453" t="s">
        <v>38</v>
      </c>
      <c r="T453" t="s">
        <v>363</v>
      </c>
      <c r="U453">
        <v>3</v>
      </c>
      <c r="V453" t="s">
        <v>344</v>
      </c>
      <c r="W453">
        <v>0</v>
      </c>
      <c r="Y453" s="1">
        <v>0</v>
      </c>
      <c r="AA453">
        <v>58</v>
      </c>
      <c r="AB453">
        <v>58</v>
      </c>
      <c r="AC453" s="1">
        <v>4249247</v>
      </c>
      <c r="AD453" s="1">
        <v>4249247</v>
      </c>
    </row>
    <row r="454" spans="1:30">
      <c r="A454">
        <v>6</v>
      </c>
      <c r="B454" t="s">
        <v>30</v>
      </c>
      <c r="C454">
        <v>2020</v>
      </c>
      <c r="D454">
        <v>1</v>
      </c>
      <c r="E454">
        <v>222</v>
      </c>
      <c r="F454" t="s">
        <v>339</v>
      </c>
      <c r="G454">
        <v>93</v>
      </c>
      <c r="H454" t="s">
        <v>32</v>
      </c>
      <c r="I454">
        <v>18</v>
      </c>
      <c r="J454" t="s">
        <v>49</v>
      </c>
      <c r="K454" t="s">
        <v>34</v>
      </c>
      <c r="L454">
        <v>1</v>
      </c>
      <c r="M454" t="s">
        <v>53</v>
      </c>
      <c r="N454">
        <v>12</v>
      </c>
      <c r="O454" t="s">
        <v>340</v>
      </c>
      <c r="P454">
        <v>7617</v>
      </c>
      <c r="Q454" t="s">
        <v>341</v>
      </c>
      <c r="R454">
        <v>1</v>
      </c>
      <c r="S454" t="s">
        <v>38</v>
      </c>
      <c r="T454" t="s">
        <v>363</v>
      </c>
      <c r="U454">
        <v>4</v>
      </c>
      <c r="V454" t="s">
        <v>366</v>
      </c>
      <c r="W454">
        <v>0</v>
      </c>
      <c r="Y454" s="1">
        <v>0</v>
      </c>
      <c r="AA454">
        <v>2</v>
      </c>
      <c r="AB454">
        <v>2</v>
      </c>
      <c r="AC454" s="1">
        <v>5454000</v>
      </c>
      <c r="AD454" s="1">
        <v>5454000</v>
      </c>
    </row>
    <row r="455" spans="1:30">
      <c r="A455">
        <v>6</v>
      </c>
      <c r="B455" t="s">
        <v>30</v>
      </c>
      <c r="C455">
        <v>2020</v>
      </c>
      <c r="D455">
        <v>1</v>
      </c>
      <c r="E455">
        <v>222</v>
      </c>
      <c r="F455" t="s">
        <v>339</v>
      </c>
      <c r="G455">
        <v>93</v>
      </c>
      <c r="H455" t="s">
        <v>32</v>
      </c>
      <c r="I455">
        <v>18</v>
      </c>
      <c r="J455" t="s">
        <v>49</v>
      </c>
      <c r="K455" t="s">
        <v>34</v>
      </c>
      <c r="L455">
        <v>1</v>
      </c>
      <c r="M455" t="s">
        <v>53</v>
      </c>
      <c r="N455">
        <v>14</v>
      </c>
      <c r="O455" t="s">
        <v>369</v>
      </c>
      <c r="P455">
        <v>7619</v>
      </c>
      <c r="Q455" t="s">
        <v>370</v>
      </c>
      <c r="R455">
        <v>1</v>
      </c>
      <c r="S455" t="s">
        <v>38</v>
      </c>
      <c r="T455" t="s">
        <v>371</v>
      </c>
      <c r="U455">
        <v>1</v>
      </c>
      <c r="V455" t="s">
        <v>372</v>
      </c>
      <c r="W455">
        <v>0</v>
      </c>
      <c r="Y455" s="1">
        <v>0</v>
      </c>
      <c r="AA455">
        <v>880</v>
      </c>
      <c r="AB455">
        <v>880</v>
      </c>
      <c r="AC455" s="1">
        <v>217830181</v>
      </c>
      <c r="AD455" s="1">
        <v>217830181</v>
      </c>
    </row>
    <row r="456" spans="1:30">
      <c r="A456">
        <v>6</v>
      </c>
      <c r="B456" t="s">
        <v>30</v>
      </c>
      <c r="C456">
        <v>2020</v>
      </c>
      <c r="D456">
        <v>1</v>
      </c>
      <c r="E456">
        <v>222</v>
      </c>
      <c r="F456" t="s">
        <v>339</v>
      </c>
      <c r="G456">
        <v>93</v>
      </c>
      <c r="H456" t="s">
        <v>32</v>
      </c>
      <c r="I456">
        <v>18</v>
      </c>
      <c r="J456" t="s">
        <v>49</v>
      </c>
      <c r="K456" t="s">
        <v>34</v>
      </c>
      <c r="L456">
        <v>1</v>
      </c>
      <c r="M456" t="s">
        <v>53</v>
      </c>
      <c r="N456">
        <v>21</v>
      </c>
      <c r="O456" t="s">
        <v>72</v>
      </c>
      <c r="P456">
        <v>7585</v>
      </c>
      <c r="Q456" t="s">
        <v>348</v>
      </c>
      <c r="R456">
        <v>1</v>
      </c>
      <c r="S456" t="s">
        <v>38</v>
      </c>
      <c r="T456" t="s">
        <v>349</v>
      </c>
      <c r="U456">
        <v>4</v>
      </c>
      <c r="V456" t="s">
        <v>352</v>
      </c>
      <c r="W456">
        <v>0</v>
      </c>
      <c r="Y456" s="1">
        <v>0</v>
      </c>
      <c r="AA456">
        <v>2</v>
      </c>
      <c r="AB456">
        <v>2</v>
      </c>
      <c r="AC456" s="1">
        <v>3572939</v>
      </c>
      <c r="AD456" s="1">
        <v>3572939</v>
      </c>
    </row>
    <row r="457" spans="1:30">
      <c r="A457">
        <v>6</v>
      </c>
      <c r="B457" t="s">
        <v>30</v>
      </c>
      <c r="C457">
        <v>2020</v>
      </c>
      <c r="D457">
        <v>1</v>
      </c>
      <c r="E457">
        <v>222</v>
      </c>
      <c r="F457" t="s">
        <v>339</v>
      </c>
      <c r="G457">
        <v>93</v>
      </c>
      <c r="H457" t="s">
        <v>32</v>
      </c>
      <c r="I457">
        <v>18</v>
      </c>
      <c r="J457" t="s">
        <v>49</v>
      </c>
      <c r="K457" t="s">
        <v>34</v>
      </c>
      <c r="L457">
        <v>1</v>
      </c>
      <c r="M457" t="s">
        <v>53</v>
      </c>
      <c r="N457">
        <v>21</v>
      </c>
      <c r="O457" t="s">
        <v>72</v>
      </c>
      <c r="P457">
        <v>7585</v>
      </c>
      <c r="Q457" t="s">
        <v>348</v>
      </c>
      <c r="R457">
        <v>1</v>
      </c>
      <c r="S457" t="s">
        <v>38</v>
      </c>
      <c r="T457" t="s">
        <v>349</v>
      </c>
      <c r="U457">
        <v>7</v>
      </c>
      <c r="V457" t="s">
        <v>354</v>
      </c>
      <c r="W457">
        <v>0</v>
      </c>
      <c r="Y457" s="1">
        <v>0</v>
      </c>
      <c r="AA457">
        <v>6</v>
      </c>
      <c r="AB457">
        <v>6</v>
      </c>
      <c r="AC457" s="1">
        <v>7096344</v>
      </c>
      <c r="AD457" s="1">
        <v>7096344</v>
      </c>
    </row>
    <row r="458" spans="1:30">
      <c r="A458">
        <v>6</v>
      </c>
      <c r="B458" t="s">
        <v>30</v>
      </c>
      <c r="C458">
        <v>2020</v>
      </c>
      <c r="D458">
        <v>1</v>
      </c>
      <c r="E458">
        <v>222</v>
      </c>
      <c r="F458" t="s">
        <v>339</v>
      </c>
      <c r="G458">
        <v>93</v>
      </c>
      <c r="H458" t="s">
        <v>32</v>
      </c>
      <c r="I458">
        <v>18</v>
      </c>
      <c r="J458" t="s">
        <v>49</v>
      </c>
      <c r="K458" t="s">
        <v>34</v>
      </c>
      <c r="L458">
        <v>1</v>
      </c>
      <c r="M458" t="s">
        <v>53</v>
      </c>
      <c r="N458">
        <v>21</v>
      </c>
      <c r="O458" t="s">
        <v>72</v>
      </c>
      <c r="P458">
        <v>7585</v>
      </c>
      <c r="Q458" t="s">
        <v>348</v>
      </c>
      <c r="R458">
        <v>1</v>
      </c>
      <c r="S458" t="s">
        <v>38</v>
      </c>
      <c r="T458" t="s">
        <v>349</v>
      </c>
      <c r="U458">
        <v>8</v>
      </c>
      <c r="V458" t="s">
        <v>355</v>
      </c>
      <c r="W458">
        <v>0</v>
      </c>
      <c r="Y458" s="1">
        <v>0</v>
      </c>
      <c r="AA458">
        <v>2</v>
      </c>
      <c r="AB458">
        <v>2</v>
      </c>
      <c r="AC458" s="1">
        <v>382154</v>
      </c>
      <c r="AD458" s="1">
        <v>382154</v>
      </c>
    </row>
    <row r="459" spans="1:30">
      <c r="A459">
        <v>6</v>
      </c>
      <c r="B459" t="s">
        <v>30</v>
      </c>
      <c r="C459">
        <v>2020</v>
      </c>
      <c r="D459">
        <v>1</v>
      </c>
      <c r="E459">
        <v>222</v>
      </c>
      <c r="F459" t="s">
        <v>339</v>
      </c>
      <c r="G459">
        <v>93</v>
      </c>
      <c r="H459" t="s">
        <v>32</v>
      </c>
      <c r="I459">
        <v>18</v>
      </c>
      <c r="J459" t="s">
        <v>49</v>
      </c>
      <c r="K459" t="s">
        <v>34</v>
      </c>
      <c r="L459">
        <v>1</v>
      </c>
      <c r="M459" t="s">
        <v>53</v>
      </c>
      <c r="N459">
        <v>21</v>
      </c>
      <c r="O459" t="s">
        <v>72</v>
      </c>
      <c r="P459">
        <v>7585</v>
      </c>
      <c r="Q459" t="s">
        <v>348</v>
      </c>
      <c r="R459">
        <v>1</v>
      </c>
      <c r="S459" t="s">
        <v>38</v>
      </c>
      <c r="T459" t="s">
        <v>349</v>
      </c>
      <c r="U459">
        <v>9</v>
      </c>
      <c r="V459" t="s">
        <v>365</v>
      </c>
      <c r="W459">
        <v>0</v>
      </c>
      <c r="Y459" s="1">
        <v>0</v>
      </c>
      <c r="AA459">
        <v>1</v>
      </c>
      <c r="AB459">
        <v>1</v>
      </c>
      <c r="AC459" s="1">
        <v>2627723</v>
      </c>
      <c r="AD459" s="1">
        <v>2627723</v>
      </c>
    </row>
    <row r="460" spans="1:30">
      <c r="A460">
        <v>6</v>
      </c>
      <c r="B460" t="s">
        <v>30</v>
      </c>
      <c r="C460">
        <v>2020</v>
      </c>
      <c r="D460">
        <v>1</v>
      </c>
      <c r="E460">
        <v>222</v>
      </c>
      <c r="F460" t="s">
        <v>339</v>
      </c>
      <c r="G460">
        <v>93</v>
      </c>
      <c r="H460" t="s">
        <v>32</v>
      </c>
      <c r="I460">
        <v>18</v>
      </c>
      <c r="J460" t="s">
        <v>49</v>
      </c>
      <c r="K460" t="s">
        <v>34</v>
      </c>
      <c r="L460">
        <v>1</v>
      </c>
      <c r="M460" t="s">
        <v>53</v>
      </c>
      <c r="N460">
        <v>21</v>
      </c>
      <c r="O460" t="s">
        <v>72</v>
      </c>
      <c r="P460">
        <v>7614</v>
      </c>
      <c r="Q460" t="s">
        <v>356</v>
      </c>
      <c r="R460">
        <v>1</v>
      </c>
      <c r="S460" t="s">
        <v>38</v>
      </c>
      <c r="T460" t="s">
        <v>357</v>
      </c>
      <c r="U460">
        <v>1</v>
      </c>
      <c r="V460" t="s">
        <v>358</v>
      </c>
      <c r="W460">
        <v>0</v>
      </c>
      <c r="Y460" s="1">
        <v>0</v>
      </c>
      <c r="AA460">
        <v>1</v>
      </c>
      <c r="AB460">
        <v>1</v>
      </c>
      <c r="AC460" s="1">
        <v>2272727</v>
      </c>
      <c r="AD460" s="1">
        <v>2272727</v>
      </c>
    </row>
    <row r="461" spans="1:30">
      <c r="A461">
        <v>6</v>
      </c>
      <c r="B461" t="s">
        <v>30</v>
      </c>
      <c r="C461">
        <v>2020</v>
      </c>
      <c r="D461">
        <v>1</v>
      </c>
      <c r="E461">
        <v>222</v>
      </c>
      <c r="F461" t="s">
        <v>339</v>
      </c>
      <c r="G461">
        <v>93</v>
      </c>
      <c r="H461" t="s">
        <v>32</v>
      </c>
      <c r="I461">
        <v>18</v>
      </c>
      <c r="J461" t="s">
        <v>49</v>
      </c>
      <c r="K461" t="s">
        <v>34</v>
      </c>
      <c r="L461">
        <v>1</v>
      </c>
      <c r="M461" t="s">
        <v>53</v>
      </c>
      <c r="N461">
        <v>21</v>
      </c>
      <c r="O461" t="s">
        <v>72</v>
      </c>
      <c r="P461">
        <v>7614</v>
      </c>
      <c r="Q461" t="s">
        <v>356</v>
      </c>
      <c r="R461">
        <v>1</v>
      </c>
      <c r="S461" t="s">
        <v>38</v>
      </c>
      <c r="T461" t="s">
        <v>357</v>
      </c>
      <c r="U461">
        <v>3</v>
      </c>
      <c r="V461" t="s">
        <v>359</v>
      </c>
      <c r="W461">
        <v>0</v>
      </c>
      <c r="Y461" s="1">
        <v>0</v>
      </c>
      <c r="AA461">
        <v>6</v>
      </c>
      <c r="AB461">
        <v>6</v>
      </c>
      <c r="AC461" s="1">
        <v>95380764</v>
      </c>
      <c r="AD461" s="1">
        <v>68802331</v>
      </c>
    </row>
    <row r="462" spans="1:30">
      <c r="A462">
        <v>6</v>
      </c>
      <c r="B462" t="s">
        <v>30</v>
      </c>
      <c r="C462">
        <v>2020</v>
      </c>
      <c r="D462">
        <v>1</v>
      </c>
      <c r="E462">
        <v>222</v>
      </c>
      <c r="F462" t="s">
        <v>339</v>
      </c>
      <c r="G462">
        <v>93</v>
      </c>
      <c r="H462" t="s">
        <v>32</v>
      </c>
      <c r="I462">
        <v>18</v>
      </c>
      <c r="J462" t="s">
        <v>49</v>
      </c>
      <c r="K462" t="s">
        <v>34</v>
      </c>
      <c r="L462">
        <v>1</v>
      </c>
      <c r="M462" t="s">
        <v>53</v>
      </c>
      <c r="N462">
        <v>21</v>
      </c>
      <c r="O462" t="s">
        <v>72</v>
      </c>
      <c r="P462">
        <v>7625</v>
      </c>
      <c r="Q462" t="s">
        <v>360</v>
      </c>
      <c r="R462">
        <v>1</v>
      </c>
      <c r="S462" t="s">
        <v>38</v>
      </c>
      <c r="T462" t="s">
        <v>361</v>
      </c>
      <c r="U462">
        <v>1</v>
      </c>
      <c r="V462" t="s">
        <v>362</v>
      </c>
      <c r="W462">
        <v>0</v>
      </c>
      <c r="Y462" s="1">
        <v>0</v>
      </c>
      <c r="AA462">
        <v>2</v>
      </c>
      <c r="AB462">
        <v>2</v>
      </c>
      <c r="AC462" s="1">
        <v>1280488</v>
      </c>
      <c r="AD462" s="1">
        <v>1280488</v>
      </c>
    </row>
    <row r="463" spans="1:30">
      <c r="A463">
        <v>6</v>
      </c>
      <c r="B463" t="s">
        <v>30</v>
      </c>
      <c r="C463">
        <v>2020</v>
      </c>
      <c r="D463">
        <v>1</v>
      </c>
      <c r="E463">
        <v>222</v>
      </c>
      <c r="F463" t="s">
        <v>339</v>
      </c>
      <c r="G463">
        <v>93</v>
      </c>
      <c r="H463" t="s">
        <v>32</v>
      </c>
      <c r="I463">
        <v>19</v>
      </c>
      <c r="J463" t="s">
        <v>50</v>
      </c>
      <c r="K463" t="s">
        <v>34</v>
      </c>
      <c r="L463">
        <v>1</v>
      </c>
      <c r="M463" t="s">
        <v>53</v>
      </c>
      <c r="N463">
        <v>12</v>
      </c>
      <c r="O463" t="s">
        <v>340</v>
      </c>
      <c r="P463">
        <v>7617</v>
      </c>
      <c r="Q463" t="s">
        <v>341</v>
      </c>
      <c r="R463">
        <v>1</v>
      </c>
      <c r="S463" t="s">
        <v>38</v>
      </c>
      <c r="T463" t="s">
        <v>363</v>
      </c>
      <c r="U463">
        <v>1</v>
      </c>
      <c r="V463" t="s">
        <v>343</v>
      </c>
      <c r="W463">
        <v>0</v>
      </c>
      <c r="Y463" s="1">
        <v>0</v>
      </c>
      <c r="AA463">
        <v>1386</v>
      </c>
      <c r="AB463">
        <v>1386</v>
      </c>
      <c r="AC463" s="1">
        <v>507687781</v>
      </c>
      <c r="AD463" s="1">
        <v>500755864</v>
      </c>
    </row>
    <row r="464" spans="1:30">
      <c r="A464">
        <v>6</v>
      </c>
      <c r="B464" t="s">
        <v>30</v>
      </c>
      <c r="C464">
        <v>2020</v>
      </c>
      <c r="D464">
        <v>1</v>
      </c>
      <c r="E464">
        <v>222</v>
      </c>
      <c r="F464" t="s">
        <v>339</v>
      </c>
      <c r="G464">
        <v>93</v>
      </c>
      <c r="H464" t="s">
        <v>32</v>
      </c>
      <c r="I464">
        <v>19</v>
      </c>
      <c r="J464" t="s">
        <v>50</v>
      </c>
      <c r="K464" t="s">
        <v>34</v>
      </c>
      <c r="L464">
        <v>1</v>
      </c>
      <c r="M464" t="s">
        <v>53</v>
      </c>
      <c r="N464">
        <v>12</v>
      </c>
      <c r="O464" t="s">
        <v>340</v>
      </c>
      <c r="P464">
        <v>7617</v>
      </c>
      <c r="Q464" t="s">
        <v>341</v>
      </c>
      <c r="R464">
        <v>1</v>
      </c>
      <c r="S464" t="s">
        <v>38</v>
      </c>
      <c r="T464" t="s">
        <v>363</v>
      </c>
      <c r="U464">
        <v>3</v>
      </c>
      <c r="V464" t="s">
        <v>344</v>
      </c>
      <c r="W464">
        <v>0</v>
      </c>
      <c r="Y464" s="1">
        <v>0</v>
      </c>
      <c r="AA464">
        <v>126</v>
      </c>
      <c r="AB464">
        <v>126</v>
      </c>
      <c r="AC464" s="1">
        <v>21319500</v>
      </c>
      <c r="AD464" s="1">
        <v>21319500</v>
      </c>
    </row>
    <row r="465" spans="1:30">
      <c r="A465">
        <v>6</v>
      </c>
      <c r="B465" t="s">
        <v>30</v>
      </c>
      <c r="C465">
        <v>2020</v>
      </c>
      <c r="D465">
        <v>1</v>
      </c>
      <c r="E465">
        <v>222</v>
      </c>
      <c r="F465" t="s">
        <v>339</v>
      </c>
      <c r="G465">
        <v>93</v>
      </c>
      <c r="H465" t="s">
        <v>32</v>
      </c>
      <c r="I465">
        <v>19</v>
      </c>
      <c r="J465" t="s">
        <v>50</v>
      </c>
      <c r="K465" t="s">
        <v>34</v>
      </c>
      <c r="L465">
        <v>1</v>
      </c>
      <c r="M465" t="s">
        <v>53</v>
      </c>
      <c r="N465">
        <v>12</v>
      </c>
      <c r="O465" t="s">
        <v>340</v>
      </c>
      <c r="P465">
        <v>7617</v>
      </c>
      <c r="Q465" t="s">
        <v>341</v>
      </c>
      <c r="R465">
        <v>1</v>
      </c>
      <c r="S465" t="s">
        <v>38</v>
      </c>
      <c r="T465" t="s">
        <v>363</v>
      </c>
      <c r="U465">
        <v>4</v>
      </c>
      <c r="V465" t="s">
        <v>366</v>
      </c>
      <c r="W465">
        <v>0</v>
      </c>
      <c r="Y465" s="1">
        <v>0</v>
      </c>
      <c r="AA465">
        <v>1</v>
      </c>
      <c r="AB465">
        <v>1</v>
      </c>
      <c r="AC465" s="1">
        <v>4673069</v>
      </c>
      <c r="AD465" s="1">
        <v>4673069</v>
      </c>
    </row>
    <row r="466" spans="1:30">
      <c r="A466">
        <v>6</v>
      </c>
      <c r="B466" t="s">
        <v>30</v>
      </c>
      <c r="C466">
        <v>2020</v>
      </c>
      <c r="D466">
        <v>1</v>
      </c>
      <c r="E466">
        <v>222</v>
      </c>
      <c r="F466" t="s">
        <v>339</v>
      </c>
      <c r="G466">
        <v>93</v>
      </c>
      <c r="H466" t="s">
        <v>32</v>
      </c>
      <c r="I466">
        <v>19</v>
      </c>
      <c r="J466" t="s">
        <v>50</v>
      </c>
      <c r="K466" t="s">
        <v>34</v>
      </c>
      <c r="L466">
        <v>1</v>
      </c>
      <c r="M466" t="s">
        <v>53</v>
      </c>
      <c r="N466">
        <v>14</v>
      </c>
      <c r="O466" t="s">
        <v>369</v>
      </c>
      <c r="P466">
        <v>7619</v>
      </c>
      <c r="Q466" t="s">
        <v>370</v>
      </c>
      <c r="R466">
        <v>1</v>
      </c>
      <c r="S466" t="s">
        <v>38</v>
      </c>
      <c r="T466" t="s">
        <v>371</v>
      </c>
      <c r="U466">
        <v>1</v>
      </c>
      <c r="V466" t="s">
        <v>372</v>
      </c>
      <c r="W466">
        <v>0</v>
      </c>
      <c r="Y466" s="1">
        <v>0</v>
      </c>
      <c r="AA466">
        <v>1450</v>
      </c>
      <c r="AB466">
        <v>1450</v>
      </c>
      <c r="AC466" s="1">
        <v>365339809</v>
      </c>
      <c r="AD466" s="1">
        <v>365339809</v>
      </c>
    </row>
    <row r="467" spans="1:30">
      <c r="A467">
        <v>6</v>
      </c>
      <c r="B467" t="s">
        <v>30</v>
      </c>
      <c r="C467">
        <v>2020</v>
      </c>
      <c r="D467">
        <v>1</v>
      </c>
      <c r="E467">
        <v>222</v>
      </c>
      <c r="F467" t="s">
        <v>339</v>
      </c>
      <c r="G467">
        <v>93</v>
      </c>
      <c r="H467" t="s">
        <v>32</v>
      </c>
      <c r="I467">
        <v>19</v>
      </c>
      <c r="J467" t="s">
        <v>50</v>
      </c>
      <c r="K467" t="s">
        <v>34</v>
      </c>
      <c r="L467">
        <v>1</v>
      </c>
      <c r="M467" t="s">
        <v>53</v>
      </c>
      <c r="N467">
        <v>14</v>
      </c>
      <c r="O467" t="s">
        <v>369</v>
      </c>
      <c r="P467">
        <v>7619</v>
      </c>
      <c r="Q467" t="s">
        <v>370</v>
      </c>
      <c r="R467">
        <v>1</v>
      </c>
      <c r="S467" t="s">
        <v>38</v>
      </c>
      <c r="T467" t="s">
        <v>371</v>
      </c>
      <c r="U467">
        <v>3</v>
      </c>
      <c r="V467" t="s">
        <v>373</v>
      </c>
      <c r="W467">
        <v>0</v>
      </c>
      <c r="Y467" s="1">
        <v>0</v>
      </c>
      <c r="AA467">
        <v>2</v>
      </c>
      <c r="AB467">
        <v>2</v>
      </c>
      <c r="AC467" s="1">
        <v>277951697</v>
      </c>
      <c r="AD467" s="1">
        <v>484074362</v>
      </c>
    </row>
    <row r="468" spans="1:30">
      <c r="A468">
        <v>6</v>
      </c>
      <c r="B468" t="s">
        <v>30</v>
      </c>
      <c r="C468">
        <v>2020</v>
      </c>
      <c r="D468">
        <v>1</v>
      </c>
      <c r="E468">
        <v>222</v>
      </c>
      <c r="F468" t="s">
        <v>339</v>
      </c>
      <c r="G468">
        <v>93</v>
      </c>
      <c r="H468" t="s">
        <v>32</v>
      </c>
      <c r="I468">
        <v>19</v>
      </c>
      <c r="J468" t="s">
        <v>50</v>
      </c>
      <c r="K468" t="s">
        <v>34</v>
      </c>
      <c r="L468">
        <v>1</v>
      </c>
      <c r="M468" t="s">
        <v>53</v>
      </c>
      <c r="N468">
        <v>21</v>
      </c>
      <c r="O468" t="s">
        <v>72</v>
      </c>
      <c r="P468">
        <v>7585</v>
      </c>
      <c r="Q468" t="s">
        <v>348</v>
      </c>
      <c r="R468">
        <v>1</v>
      </c>
      <c r="S468" t="s">
        <v>38</v>
      </c>
      <c r="T468" t="s">
        <v>349</v>
      </c>
      <c r="U468">
        <v>1</v>
      </c>
      <c r="V468" t="s">
        <v>350</v>
      </c>
      <c r="W468">
        <v>0</v>
      </c>
      <c r="Y468" s="1">
        <v>0</v>
      </c>
      <c r="AA468">
        <v>2</v>
      </c>
      <c r="AB468">
        <v>2</v>
      </c>
      <c r="AC468" s="1">
        <v>1323162</v>
      </c>
      <c r="AD468" s="1">
        <v>1323162</v>
      </c>
    </row>
    <row r="469" spans="1:30">
      <c r="A469">
        <v>6</v>
      </c>
      <c r="B469" t="s">
        <v>30</v>
      </c>
      <c r="C469">
        <v>2020</v>
      </c>
      <c r="D469">
        <v>1</v>
      </c>
      <c r="E469">
        <v>222</v>
      </c>
      <c r="F469" t="s">
        <v>339</v>
      </c>
      <c r="G469">
        <v>93</v>
      </c>
      <c r="H469" t="s">
        <v>32</v>
      </c>
      <c r="I469">
        <v>19</v>
      </c>
      <c r="J469" t="s">
        <v>50</v>
      </c>
      <c r="K469" t="s">
        <v>34</v>
      </c>
      <c r="L469">
        <v>1</v>
      </c>
      <c r="M469" t="s">
        <v>53</v>
      </c>
      <c r="N469">
        <v>21</v>
      </c>
      <c r="O469" t="s">
        <v>72</v>
      </c>
      <c r="P469">
        <v>7585</v>
      </c>
      <c r="Q469" t="s">
        <v>348</v>
      </c>
      <c r="R469">
        <v>1</v>
      </c>
      <c r="S469" t="s">
        <v>38</v>
      </c>
      <c r="T469" t="s">
        <v>349</v>
      </c>
      <c r="U469">
        <v>3</v>
      </c>
      <c r="V469" t="s">
        <v>351</v>
      </c>
      <c r="W469">
        <v>0</v>
      </c>
      <c r="Y469" s="1">
        <v>0</v>
      </c>
      <c r="AA469">
        <v>1</v>
      </c>
      <c r="AB469">
        <v>1</v>
      </c>
      <c r="AC469" s="1">
        <v>951170</v>
      </c>
      <c r="AD469" s="1">
        <v>951170</v>
      </c>
    </row>
    <row r="470" spans="1:30">
      <c r="A470">
        <v>6</v>
      </c>
      <c r="B470" t="s">
        <v>30</v>
      </c>
      <c r="C470">
        <v>2020</v>
      </c>
      <c r="D470">
        <v>1</v>
      </c>
      <c r="E470">
        <v>222</v>
      </c>
      <c r="F470" t="s">
        <v>339</v>
      </c>
      <c r="G470">
        <v>93</v>
      </c>
      <c r="H470" t="s">
        <v>32</v>
      </c>
      <c r="I470">
        <v>19</v>
      </c>
      <c r="J470" t="s">
        <v>50</v>
      </c>
      <c r="K470" t="s">
        <v>34</v>
      </c>
      <c r="L470">
        <v>1</v>
      </c>
      <c r="M470" t="s">
        <v>53</v>
      </c>
      <c r="N470">
        <v>21</v>
      </c>
      <c r="O470" t="s">
        <v>72</v>
      </c>
      <c r="P470">
        <v>7585</v>
      </c>
      <c r="Q470" t="s">
        <v>348</v>
      </c>
      <c r="R470">
        <v>1</v>
      </c>
      <c r="S470" t="s">
        <v>38</v>
      </c>
      <c r="T470" t="s">
        <v>349</v>
      </c>
      <c r="U470">
        <v>4</v>
      </c>
      <c r="V470" t="s">
        <v>352</v>
      </c>
      <c r="W470">
        <v>0</v>
      </c>
      <c r="Y470" s="1">
        <v>0</v>
      </c>
      <c r="AA470">
        <v>23</v>
      </c>
      <c r="AB470">
        <v>23</v>
      </c>
      <c r="AC470" s="1">
        <v>41088793</v>
      </c>
      <c r="AD470" s="1">
        <v>41088793</v>
      </c>
    </row>
    <row r="471" spans="1:30">
      <c r="A471">
        <v>6</v>
      </c>
      <c r="B471" t="s">
        <v>30</v>
      </c>
      <c r="C471">
        <v>2020</v>
      </c>
      <c r="D471">
        <v>1</v>
      </c>
      <c r="E471">
        <v>222</v>
      </c>
      <c r="F471" t="s">
        <v>339</v>
      </c>
      <c r="G471">
        <v>93</v>
      </c>
      <c r="H471" t="s">
        <v>32</v>
      </c>
      <c r="I471">
        <v>19</v>
      </c>
      <c r="J471" t="s">
        <v>50</v>
      </c>
      <c r="K471" t="s">
        <v>34</v>
      </c>
      <c r="L471">
        <v>1</v>
      </c>
      <c r="M471" t="s">
        <v>53</v>
      </c>
      <c r="N471">
        <v>21</v>
      </c>
      <c r="O471" t="s">
        <v>72</v>
      </c>
      <c r="P471">
        <v>7585</v>
      </c>
      <c r="Q471" t="s">
        <v>348</v>
      </c>
      <c r="R471">
        <v>1</v>
      </c>
      <c r="S471" t="s">
        <v>38</v>
      </c>
      <c r="T471" t="s">
        <v>349</v>
      </c>
      <c r="U471">
        <v>6</v>
      </c>
      <c r="V471" t="s">
        <v>364</v>
      </c>
      <c r="W471">
        <v>0</v>
      </c>
      <c r="Y471" s="1">
        <v>0</v>
      </c>
      <c r="AA471">
        <v>5</v>
      </c>
      <c r="AB471">
        <v>5</v>
      </c>
      <c r="AC471" s="1">
        <v>9334605</v>
      </c>
      <c r="AD471" s="1">
        <v>9334605</v>
      </c>
    </row>
    <row r="472" spans="1:30">
      <c r="A472">
        <v>6</v>
      </c>
      <c r="B472" t="s">
        <v>30</v>
      </c>
      <c r="C472">
        <v>2020</v>
      </c>
      <c r="D472">
        <v>1</v>
      </c>
      <c r="E472">
        <v>222</v>
      </c>
      <c r="F472" t="s">
        <v>339</v>
      </c>
      <c r="G472">
        <v>93</v>
      </c>
      <c r="H472" t="s">
        <v>32</v>
      </c>
      <c r="I472">
        <v>19</v>
      </c>
      <c r="J472" t="s">
        <v>50</v>
      </c>
      <c r="K472" t="s">
        <v>34</v>
      </c>
      <c r="L472">
        <v>1</v>
      </c>
      <c r="M472" t="s">
        <v>53</v>
      </c>
      <c r="N472">
        <v>21</v>
      </c>
      <c r="O472" t="s">
        <v>72</v>
      </c>
      <c r="P472">
        <v>7585</v>
      </c>
      <c r="Q472" t="s">
        <v>348</v>
      </c>
      <c r="R472">
        <v>1</v>
      </c>
      <c r="S472" t="s">
        <v>38</v>
      </c>
      <c r="T472" t="s">
        <v>349</v>
      </c>
      <c r="U472">
        <v>7</v>
      </c>
      <c r="V472" t="s">
        <v>354</v>
      </c>
      <c r="W472">
        <v>0</v>
      </c>
      <c r="Y472" s="1">
        <v>0</v>
      </c>
      <c r="AA472">
        <v>25</v>
      </c>
      <c r="AB472">
        <v>25</v>
      </c>
      <c r="AC472" s="1">
        <v>29568100</v>
      </c>
      <c r="AD472" s="1">
        <v>29568100</v>
      </c>
    </row>
    <row r="473" spans="1:30">
      <c r="A473">
        <v>6</v>
      </c>
      <c r="B473" t="s">
        <v>30</v>
      </c>
      <c r="C473">
        <v>2020</v>
      </c>
      <c r="D473">
        <v>1</v>
      </c>
      <c r="E473">
        <v>222</v>
      </c>
      <c r="F473" t="s">
        <v>339</v>
      </c>
      <c r="G473">
        <v>93</v>
      </c>
      <c r="H473" t="s">
        <v>32</v>
      </c>
      <c r="I473">
        <v>19</v>
      </c>
      <c r="J473" t="s">
        <v>50</v>
      </c>
      <c r="K473" t="s">
        <v>34</v>
      </c>
      <c r="L473">
        <v>1</v>
      </c>
      <c r="M473" t="s">
        <v>53</v>
      </c>
      <c r="N473">
        <v>21</v>
      </c>
      <c r="O473" t="s">
        <v>72</v>
      </c>
      <c r="P473">
        <v>7585</v>
      </c>
      <c r="Q473" t="s">
        <v>348</v>
      </c>
      <c r="R473">
        <v>1</v>
      </c>
      <c r="S473" t="s">
        <v>38</v>
      </c>
      <c r="T473" t="s">
        <v>349</v>
      </c>
      <c r="U473">
        <v>8</v>
      </c>
      <c r="V473" t="s">
        <v>355</v>
      </c>
      <c r="W473">
        <v>0</v>
      </c>
      <c r="Y473" s="1">
        <v>0</v>
      </c>
      <c r="AA473">
        <v>23</v>
      </c>
      <c r="AB473">
        <v>23</v>
      </c>
      <c r="AC473" s="1">
        <v>4394769</v>
      </c>
      <c r="AD473" s="1">
        <v>4394769</v>
      </c>
    </row>
    <row r="474" spans="1:30">
      <c r="A474">
        <v>6</v>
      </c>
      <c r="B474" t="s">
        <v>30</v>
      </c>
      <c r="C474">
        <v>2020</v>
      </c>
      <c r="D474">
        <v>1</v>
      </c>
      <c r="E474">
        <v>222</v>
      </c>
      <c r="F474" t="s">
        <v>339</v>
      </c>
      <c r="G474">
        <v>93</v>
      </c>
      <c r="H474" t="s">
        <v>32</v>
      </c>
      <c r="I474">
        <v>19</v>
      </c>
      <c r="J474" t="s">
        <v>50</v>
      </c>
      <c r="K474" t="s">
        <v>34</v>
      </c>
      <c r="L474">
        <v>1</v>
      </c>
      <c r="M474" t="s">
        <v>53</v>
      </c>
      <c r="N474">
        <v>21</v>
      </c>
      <c r="O474" t="s">
        <v>72</v>
      </c>
      <c r="P474">
        <v>7614</v>
      </c>
      <c r="Q474" t="s">
        <v>356</v>
      </c>
      <c r="R474">
        <v>1</v>
      </c>
      <c r="S474" t="s">
        <v>38</v>
      </c>
      <c r="T474" t="s">
        <v>357</v>
      </c>
      <c r="U474">
        <v>1</v>
      </c>
      <c r="V474" t="s">
        <v>358</v>
      </c>
      <c r="W474">
        <v>0</v>
      </c>
      <c r="Y474" s="1">
        <v>0</v>
      </c>
      <c r="AA474">
        <v>2</v>
      </c>
      <c r="AB474">
        <v>2</v>
      </c>
      <c r="AC474" s="1">
        <v>4545455</v>
      </c>
      <c r="AD474" s="1">
        <v>4545455</v>
      </c>
    </row>
    <row r="475" spans="1:30">
      <c r="A475">
        <v>6</v>
      </c>
      <c r="B475" t="s">
        <v>30</v>
      </c>
      <c r="C475">
        <v>2020</v>
      </c>
      <c r="D475">
        <v>1</v>
      </c>
      <c r="E475">
        <v>222</v>
      </c>
      <c r="F475" t="s">
        <v>339</v>
      </c>
      <c r="G475">
        <v>93</v>
      </c>
      <c r="H475" t="s">
        <v>32</v>
      </c>
      <c r="I475">
        <v>19</v>
      </c>
      <c r="J475" t="s">
        <v>50</v>
      </c>
      <c r="K475" t="s">
        <v>34</v>
      </c>
      <c r="L475">
        <v>1</v>
      </c>
      <c r="M475" t="s">
        <v>53</v>
      </c>
      <c r="N475">
        <v>21</v>
      </c>
      <c r="O475" t="s">
        <v>72</v>
      </c>
      <c r="P475">
        <v>7614</v>
      </c>
      <c r="Q475" t="s">
        <v>356</v>
      </c>
      <c r="R475">
        <v>1</v>
      </c>
      <c r="S475" t="s">
        <v>38</v>
      </c>
      <c r="T475" t="s">
        <v>357</v>
      </c>
      <c r="U475">
        <v>3</v>
      </c>
      <c r="V475" t="s">
        <v>359</v>
      </c>
      <c r="W475">
        <v>0</v>
      </c>
      <c r="Y475" s="1">
        <v>0</v>
      </c>
      <c r="AA475">
        <v>4</v>
      </c>
      <c r="AB475">
        <v>4</v>
      </c>
      <c r="AC475" s="1">
        <v>63587176</v>
      </c>
      <c r="AD475" s="1">
        <v>45868220</v>
      </c>
    </row>
    <row r="476" spans="1:30">
      <c r="A476">
        <v>6</v>
      </c>
      <c r="B476" t="s">
        <v>30</v>
      </c>
      <c r="C476">
        <v>2020</v>
      </c>
      <c r="D476">
        <v>1</v>
      </c>
      <c r="E476">
        <v>222</v>
      </c>
      <c r="F476" t="s">
        <v>339</v>
      </c>
      <c r="G476">
        <v>93</v>
      </c>
      <c r="H476" t="s">
        <v>32</v>
      </c>
      <c r="I476">
        <v>19</v>
      </c>
      <c r="J476" t="s">
        <v>50</v>
      </c>
      <c r="K476" t="s">
        <v>34</v>
      </c>
      <c r="L476">
        <v>1</v>
      </c>
      <c r="M476" t="s">
        <v>53</v>
      </c>
      <c r="N476">
        <v>21</v>
      </c>
      <c r="O476" t="s">
        <v>72</v>
      </c>
      <c r="P476">
        <v>7625</v>
      </c>
      <c r="Q476" t="s">
        <v>360</v>
      </c>
      <c r="R476">
        <v>1</v>
      </c>
      <c r="S476" t="s">
        <v>38</v>
      </c>
      <c r="T476" t="s">
        <v>374</v>
      </c>
      <c r="U476">
        <v>1</v>
      </c>
      <c r="V476" t="s">
        <v>362</v>
      </c>
      <c r="W476">
        <v>0</v>
      </c>
      <c r="Y476" s="1">
        <v>0</v>
      </c>
      <c r="AA476">
        <v>3</v>
      </c>
      <c r="AB476">
        <v>3</v>
      </c>
      <c r="AC476" s="1">
        <v>384143</v>
      </c>
      <c r="AD476" s="1">
        <v>384143</v>
      </c>
    </row>
    <row r="477" spans="1:30">
      <c r="A477">
        <v>6</v>
      </c>
      <c r="B477" t="s">
        <v>30</v>
      </c>
      <c r="C477">
        <v>2020</v>
      </c>
      <c r="D477">
        <v>1</v>
      </c>
      <c r="E477">
        <v>222</v>
      </c>
      <c r="F477" t="s">
        <v>339</v>
      </c>
      <c r="G477">
        <v>93</v>
      </c>
      <c r="H477" t="s">
        <v>32</v>
      </c>
      <c r="I477">
        <v>20</v>
      </c>
      <c r="J477" t="s">
        <v>375</v>
      </c>
      <c r="K477" t="s">
        <v>34</v>
      </c>
      <c r="L477">
        <v>1</v>
      </c>
      <c r="M477" t="s">
        <v>53</v>
      </c>
      <c r="N477">
        <v>12</v>
      </c>
      <c r="O477" t="s">
        <v>340</v>
      </c>
      <c r="P477">
        <v>7617</v>
      </c>
      <c r="Q477" t="s">
        <v>341</v>
      </c>
      <c r="R477">
        <v>1</v>
      </c>
      <c r="S477" t="s">
        <v>38</v>
      </c>
      <c r="T477" t="s">
        <v>363</v>
      </c>
      <c r="U477">
        <v>3</v>
      </c>
      <c r="V477" t="s">
        <v>344</v>
      </c>
      <c r="W477">
        <v>0</v>
      </c>
      <c r="Y477" s="1">
        <v>0</v>
      </c>
      <c r="AA477">
        <v>20</v>
      </c>
      <c r="AB477">
        <v>20</v>
      </c>
      <c r="AC477" s="1">
        <v>1465258</v>
      </c>
      <c r="AD477" s="1">
        <v>465258</v>
      </c>
    </row>
    <row r="478" spans="1:30">
      <c r="A478">
        <v>6</v>
      </c>
      <c r="B478" t="s">
        <v>30</v>
      </c>
      <c r="C478">
        <v>2020</v>
      </c>
      <c r="D478">
        <v>1</v>
      </c>
      <c r="E478">
        <v>222</v>
      </c>
      <c r="F478" t="s">
        <v>339</v>
      </c>
      <c r="G478">
        <v>93</v>
      </c>
      <c r="H478" t="s">
        <v>32</v>
      </c>
      <c r="I478">
        <v>20</v>
      </c>
      <c r="J478" t="s">
        <v>375</v>
      </c>
      <c r="K478" t="s">
        <v>34</v>
      </c>
      <c r="L478">
        <v>1</v>
      </c>
      <c r="M478" t="s">
        <v>53</v>
      </c>
      <c r="N478">
        <v>21</v>
      </c>
      <c r="O478" t="s">
        <v>72</v>
      </c>
      <c r="P478">
        <v>7585</v>
      </c>
      <c r="Q478" t="s">
        <v>348</v>
      </c>
      <c r="R478">
        <v>1</v>
      </c>
      <c r="S478" t="s">
        <v>38</v>
      </c>
      <c r="T478" t="s">
        <v>349</v>
      </c>
      <c r="U478">
        <v>1</v>
      </c>
      <c r="V478" t="s">
        <v>350</v>
      </c>
      <c r="W478">
        <v>0</v>
      </c>
      <c r="Y478" s="1">
        <v>0</v>
      </c>
      <c r="AA478">
        <v>1</v>
      </c>
      <c r="AB478">
        <v>1</v>
      </c>
      <c r="AC478" s="1">
        <v>661581</v>
      </c>
      <c r="AD478" s="1">
        <v>661581</v>
      </c>
    </row>
    <row r="479" spans="1:30">
      <c r="A479">
        <v>6</v>
      </c>
      <c r="B479" t="s">
        <v>30</v>
      </c>
      <c r="C479">
        <v>2020</v>
      </c>
      <c r="D479">
        <v>1</v>
      </c>
      <c r="E479">
        <v>222</v>
      </c>
      <c r="F479" t="s">
        <v>339</v>
      </c>
      <c r="G479">
        <v>93</v>
      </c>
      <c r="H479" t="s">
        <v>32</v>
      </c>
      <c r="I479">
        <v>20</v>
      </c>
      <c r="J479" t="s">
        <v>375</v>
      </c>
      <c r="K479" t="s">
        <v>34</v>
      </c>
      <c r="L479">
        <v>1</v>
      </c>
      <c r="M479" t="s">
        <v>53</v>
      </c>
      <c r="N479">
        <v>21</v>
      </c>
      <c r="O479" t="s">
        <v>72</v>
      </c>
      <c r="P479">
        <v>7585</v>
      </c>
      <c r="Q479" t="s">
        <v>348</v>
      </c>
      <c r="R479">
        <v>1</v>
      </c>
      <c r="S479" t="s">
        <v>38</v>
      </c>
      <c r="T479" t="s">
        <v>349</v>
      </c>
      <c r="U479">
        <v>4</v>
      </c>
      <c r="V479" t="s">
        <v>352</v>
      </c>
      <c r="W479">
        <v>0</v>
      </c>
      <c r="Y479" s="1">
        <v>0</v>
      </c>
      <c r="AA479">
        <v>20</v>
      </c>
      <c r="AB479">
        <v>20</v>
      </c>
      <c r="AC479" s="1">
        <v>35729384</v>
      </c>
      <c r="AD479" s="1">
        <v>35729384</v>
      </c>
    </row>
    <row r="480" spans="1:30">
      <c r="A480">
        <v>6</v>
      </c>
      <c r="B480" t="s">
        <v>30</v>
      </c>
      <c r="C480">
        <v>2020</v>
      </c>
      <c r="D480">
        <v>1</v>
      </c>
      <c r="E480">
        <v>222</v>
      </c>
      <c r="F480" t="s">
        <v>339</v>
      </c>
      <c r="G480">
        <v>93</v>
      </c>
      <c r="H480" t="s">
        <v>32</v>
      </c>
      <c r="I480">
        <v>20</v>
      </c>
      <c r="J480" t="s">
        <v>375</v>
      </c>
      <c r="K480" t="s">
        <v>34</v>
      </c>
      <c r="L480">
        <v>1</v>
      </c>
      <c r="M480" t="s">
        <v>53</v>
      </c>
      <c r="N480">
        <v>21</v>
      </c>
      <c r="O480" t="s">
        <v>72</v>
      </c>
      <c r="P480">
        <v>7585</v>
      </c>
      <c r="Q480" t="s">
        <v>348</v>
      </c>
      <c r="R480">
        <v>1</v>
      </c>
      <c r="S480" t="s">
        <v>38</v>
      </c>
      <c r="T480" t="s">
        <v>349</v>
      </c>
      <c r="U480">
        <v>8</v>
      </c>
      <c r="V480" t="s">
        <v>355</v>
      </c>
      <c r="W480">
        <v>0</v>
      </c>
      <c r="Y480" s="1">
        <v>0</v>
      </c>
      <c r="AA480">
        <v>25</v>
      </c>
      <c r="AB480">
        <v>25</v>
      </c>
      <c r="AC480" s="1">
        <v>4776923</v>
      </c>
      <c r="AD480" s="1">
        <v>4776923</v>
      </c>
    </row>
    <row r="481" spans="1:30">
      <c r="A481">
        <v>6</v>
      </c>
      <c r="B481" t="s">
        <v>30</v>
      </c>
      <c r="C481">
        <v>2020</v>
      </c>
      <c r="D481">
        <v>1</v>
      </c>
      <c r="E481">
        <v>222</v>
      </c>
      <c r="F481" t="s">
        <v>339</v>
      </c>
      <c r="G481">
        <v>93</v>
      </c>
      <c r="H481" t="s">
        <v>32</v>
      </c>
      <c r="I481">
        <v>20</v>
      </c>
      <c r="J481" t="s">
        <v>375</v>
      </c>
      <c r="K481" t="s">
        <v>34</v>
      </c>
      <c r="L481">
        <v>1</v>
      </c>
      <c r="M481" t="s">
        <v>53</v>
      </c>
      <c r="N481">
        <v>21</v>
      </c>
      <c r="O481" t="s">
        <v>72</v>
      </c>
      <c r="P481">
        <v>7625</v>
      </c>
      <c r="Q481" t="s">
        <v>360</v>
      </c>
      <c r="R481">
        <v>1</v>
      </c>
      <c r="S481" t="s">
        <v>38</v>
      </c>
      <c r="T481" t="s">
        <v>361</v>
      </c>
      <c r="U481">
        <v>1</v>
      </c>
      <c r="V481" t="s">
        <v>362</v>
      </c>
      <c r="W481">
        <v>0</v>
      </c>
      <c r="Y481" s="1">
        <v>0</v>
      </c>
      <c r="AA481">
        <v>2</v>
      </c>
      <c r="AB481">
        <v>2</v>
      </c>
      <c r="AC481" s="1">
        <v>1707317</v>
      </c>
      <c r="AD481" s="1">
        <v>1707317</v>
      </c>
    </row>
    <row r="482" spans="1:30">
      <c r="A482">
        <v>6</v>
      </c>
      <c r="B482" t="s">
        <v>30</v>
      </c>
      <c r="C482">
        <v>2020</v>
      </c>
      <c r="D482">
        <v>1</v>
      </c>
      <c r="E482">
        <v>222</v>
      </c>
      <c r="F482" t="s">
        <v>339</v>
      </c>
      <c r="G482">
        <v>93</v>
      </c>
      <c r="H482" t="s">
        <v>32</v>
      </c>
      <c r="I482">
        <v>66</v>
      </c>
      <c r="J482" t="s">
        <v>278</v>
      </c>
      <c r="K482" t="s">
        <v>52</v>
      </c>
      <c r="L482">
        <v>5</v>
      </c>
      <c r="M482" t="s">
        <v>97</v>
      </c>
      <c r="N482">
        <v>56</v>
      </c>
      <c r="O482" t="s">
        <v>103</v>
      </c>
      <c r="P482">
        <v>7902</v>
      </c>
      <c r="Q482" t="s">
        <v>376</v>
      </c>
      <c r="R482">
        <v>1</v>
      </c>
      <c r="S482" t="s">
        <v>38</v>
      </c>
      <c r="T482" t="s">
        <v>377</v>
      </c>
      <c r="U482">
        <v>1</v>
      </c>
      <c r="V482" t="s">
        <v>378</v>
      </c>
      <c r="W482">
        <v>0</v>
      </c>
      <c r="Y482" s="1">
        <v>0</v>
      </c>
      <c r="AA482">
        <v>1985000</v>
      </c>
      <c r="AB482">
        <v>2109365</v>
      </c>
      <c r="AC482" s="1">
        <v>240837670</v>
      </c>
      <c r="AD482" s="1">
        <v>210533640</v>
      </c>
    </row>
    <row r="483" spans="1:30">
      <c r="A483">
        <v>6</v>
      </c>
      <c r="B483" t="s">
        <v>30</v>
      </c>
      <c r="C483">
        <v>2020</v>
      </c>
      <c r="D483">
        <v>1</v>
      </c>
      <c r="E483">
        <v>222</v>
      </c>
      <c r="F483" t="s">
        <v>339</v>
      </c>
      <c r="G483">
        <v>93</v>
      </c>
      <c r="H483" t="s">
        <v>32</v>
      </c>
      <c r="I483">
        <v>66</v>
      </c>
      <c r="J483" t="s">
        <v>278</v>
      </c>
      <c r="K483" t="s">
        <v>52</v>
      </c>
      <c r="L483">
        <v>5</v>
      </c>
      <c r="M483" t="s">
        <v>97</v>
      </c>
      <c r="N483">
        <v>56</v>
      </c>
      <c r="O483" t="s">
        <v>103</v>
      </c>
      <c r="P483">
        <v>7902</v>
      </c>
      <c r="Q483" t="s">
        <v>376</v>
      </c>
      <c r="R483">
        <v>1</v>
      </c>
      <c r="S483" t="s">
        <v>38</v>
      </c>
      <c r="T483" t="s">
        <v>377</v>
      </c>
      <c r="U483">
        <v>2</v>
      </c>
      <c r="V483" t="s">
        <v>379</v>
      </c>
      <c r="W483">
        <v>0</v>
      </c>
      <c r="Y483" s="1">
        <v>0</v>
      </c>
      <c r="AA483">
        <v>600</v>
      </c>
      <c r="AB483">
        <v>1538</v>
      </c>
      <c r="AC483" s="1">
        <v>260498865</v>
      </c>
      <c r="AD483" s="1">
        <v>260498865</v>
      </c>
    </row>
    <row r="484" spans="1:30">
      <c r="A484">
        <v>6</v>
      </c>
      <c r="B484" t="s">
        <v>30</v>
      </c>
      <c r="C484">
        <v>2020</v>
      </c>
      <c r="D484">
        <v>1</v>
      </c>
      <c r="E484">
        <v>222</v>
      </c>
      <c r="F484" t="s">
        <v>339</v>
      </c>
      <c r="G484">
        <v>93</v>
      </c>
      <c r="H484" t="s">
        <v>32</v>
      </c>
      <c r="I484">
        <v>66</v>
      </c>
      <c r="J484" t="s">
        <v>278</v>
      </c>
      <c r="K484" t="s">
        <v>52</v>
      </c>
      <c r="L484">
        <v>5</v>
      </c>
      <c r="M484" t="s">
        <v>97</v>
      </c>
      <c r="N484">
        <v>56</v>
      </c>
      <c r="O484" t="s">
        <v>103</v>
      </c>
      <c r="P484">
        <v>7902</v>
      </c>
      <c r="Q484" t="s">
        <v>376</v>
      </c>
      <c r="R484">
        <v>1</v>
      </c>
      <c r="S484" t="s">
        <v>38</v>
      </c>
      <c r="T484" t="s">
        <v>377</v>
      </c>
      <c r="U484">
        <v>3</v>
      </c>
      <c r="V484" t="s">
        <v>380</v>
      </c>
      <c r="W484">
        <v>0</v>
      </c>
      <c r="Y484" s="1">
        <v>0</v>
      </c>
      <c r="AA484">
        <v>800000</v>
      </c>
      <c r="AB484">
        <v>899683</v>
      </c>
      <c r="AC484" s="1">
        <v>193567930</v>
      </c>
      <c r="AD484" s="1">
        <v>165230997</v>
      </c>
    </row>
    <row r="485" spans="1:30">
      <c r="A485">
        <v>6</v>
      </c>
      <c r="B485" t="s">
        <v>30</v>
      </c>
      <c r="C485">
        <v>2020</v>
      </c>
      <c r="D485">
        <v>1</v>
      </c>
      <c r="E485">
        <v>222</v>
      </c>
      <c r="F485" t="s">
        <v>339</v>
      </c>
      <c r="G485">
        <v>93</v>
      </c>
      <c r="H485" t="s">
        <v>32</v>
      </c>
      <c r="I485">
        <v>66</v>
      </c>
      <c r="J485" t="s">
        <v>278</v>
      </c>
      <c r="K485" t="s">
        <v>52</v>
      </c>
      <c r="L485">
        <v>5</v>
      </c>
      <c r="M485" t="s">
        <v>97</v>
      </c>
      <c r="N485">
        <v>56</v>
      </c>
      <c r="O485" t="s">
        <v>103</v>
      </c>
      <c r="P485">
        <v>7902</v>
      </c>
      <c r="Q485" t="s">
        <v>376</v>
      </c>
      <c r="R485">
        <v>1</v>
      </c>
      <c r="S485" t="s">
        <v>38</v>
      </c>
      <c r="T485" t="s">
        <v>377</v>
      </c>
      <c r="U485">
        <v>4</v>
      </c>
      <c r="V485" t="s">
        <v>381</v>
      </c>
      <c r="W485">
        <v>0</v>
      </c>
      <c r="Y485" s="1">
        <v>0</v>
      </c>
      <c r="AA485">
        <v>72</v>
      </c>
      <c r="AB485">
        <v>72</v>
      </c>
      <c r="AC485" s="1">
        <v>1501206205</v>
      </c>
      <c r="AD485" s="1">
        <v>1405164405</v>
      </c>
    </row>
    <row r="486" spans="1:30">
      <c r="A486">
        <v>6</v>
      </c>
      <c r="B486" t="s">
        <v>30</v>
      </c>
      <c r="C486">
        <v>2020</v>
      </c>
      <c r="D486">
        <v>1</v>
      </c>
      <c r="E486">
        <v>222</v>
      </c>
      <c r="F486" t="s">
        <v>339</v>
      </c>
      <c r="G486">
        <v>93</v>
      </c>
      <c r="H486" t="s">
        <v>32</v>
      </c>
      <c r="I486">
        <v>66</v>
      </c>
      <c r="J486" t="s">
        <v>278</v>
      </c>
      <c r="K486" t="s">
        <v>52</v>
      </c>
      <c r="L486">
        <v>5</v>
      </c>
      <c r="M486" t="s">
        <v>97</v>
      </c>
      <c r="N486">
        <v>56</v>
      </c>
      <c r="O486" t="s">
        <v>103</v>
      </c>
      <c r="P486">
        <v>7902</v>
      </c>
      <c r="Q486" t="s">
        <v>376</v>
      </c>
      <c r="R486">
        <v>1</v>
      </c>
      <c r="S486" t="s">
        <v>38</v>
      </c>
      <c r="T486" t="s">
        <v>377</v>
      </c>
      <c r="U486">
        <v>5</v>
      </c>
      <c r="V486" t="s">
        <v>382</v>
      </c>
      <c r="W486">
        <v>0</v>
      </c>
      <c r="Y486" s="1">
        <v>0</v>
      </c>
      <c r="AA486">
        <v>15</v>
      </c>
      <c r="AB486">
        <v>15</v>
      </c>
      <c r="AC486" s="1">
        <v>249594400</v>
      </c>
      <c r="AD486" s="1">
        <v>236396000</v>
      </c>
    </row>
    <row r="487" spans="1:30">
      <c r="A487">
        <v>6</v>
      </c>
      <c r="B487" t="s">
        <v>30</v>
      </c>
      <c r="C487">
        <v>2020</v>
      </c>
      <c r="D487">
        <v>1</v>
      </c>
      <c r="E487">
        <v>222</v>
      </c>
      <c r="F487" t="s">
        <v>339</v>
      </c>
      <c r="G487">
        <v>93</v>
      </c>
      <c r="H487" t="s">
        <v>32</v>
      </c>
      <c r="I487">
        <v>66</v>
      </c>
      <c r="J487" t="s">
        <v>278</v>
      </c>
      <c r="K487" t="s">
        <v>52</v>
      </c>
      <c r="L487">
        <v>5</v>
      </c>
      <c r="M487" t="s">
        <v>97</v>
      </c>
      <c r="N487">
        <v>56</v>
      </c>
      <c r="O487" t="s">
        <v>103</v>
      </c>
      <c r="P487">
        <v>7902</v>
      </c>
      <c r="Q487" t="s">
        <v>376</v>
      </c>
      <c r="R487">
        <v>1</v>
      </c>
      <c r="S487" t="s">
        <v>38</v>
      </c>
      <c r="T487" t="s">
        <v>377</v>
      </c>
      <c r="U487">
        <v>6</v>
      </c>
      <c r="V487" t="s">
        <v>383</v>
      </c>
      <c r="W487">
        <v>0</v>
      </c>
      <c r="Y487" s="1">
        <v>0</v>
      </c>
      <c r="AA487">
        <v>33.299999999999997</v>
      </c>
      <c r="AB487">
        <v>33.299999999999997</v>
      </c>
      <c r="AC487" s="1">
        <v>905833846</v>
      </c>
      <c r="AD487" s="1">
        <v>473276485</v>
      </c>
    </row>
    <row r="488" spans="1:30">
      <c r="A488">
        <v>6</v>
      </c>
      <c r="B488" t="s">
        <v>30</v>
      </c>
      <c r="C488">
        <v>2020</v>
      </c>
      <c r="D488">
        <v>1</v>
      </c>
      <c r="E488">
        <v>222</v>
      </c>
      <c r="F488" t="s">
        <v>339</v>
      </c>
      <c r="G488">
        <v>93</v>
      </c>
      <c r="H488" t="s">
        <v>32</v>
      </c>
      <c r="I488">
        <v>66</v>
      </c>
      <c r="J488" t="s">
        <v>278</v>
      </c>
      <c r="K488" t="s">
        <v>52</v>
      </c>
      <c r="L488">
        <v>5</v>
      </c>
      <c r="M488" t="s">
        <v>97</v>
      </c>
      <c r="N488">
        <v>56</v>
      </c>
      <c r="O488" t="s">
        <v>103</v>
      </c>
      <c r="P488">
        <v>7902</v>
      </c>
      <c r="Q488" t="s">
        <v>376</v>
      </c>
      <c r="R488">
        <v>1</v>
      </c>
      <c r="S488" t="s">
        <v>38</v>
      </c>
      <c r="T488" t="s">
        <v>377</v>
      </c>
      <c r="U488">
        <v>8</v>
      </c>
      <c r="V488" t="s">
        <v>384</v>
      </c>
      <c r="W488">
        <v>0</v>
      </c>
      <c r="Y488" s="1">
        <v>0</v>
      </c>
      <c r="AA488">
        <v>34</v>
      </c>
      <c r="AB488">
        <v>34</v>
      </c>
      <c r="AC488" s="1">
        <v>319440315</v>
      </c>
      <c r="AD488" s="1">
        <v>148895539</v>
      </c>
    </row>
    <row r="489" spans="1:30">
      <c r="A489">
        <v>6</v>
      </c>
      <c r="B489" t="s">
        <v>30</v>
      </c>
      <c r="C489">
        <v>2020</v>
      </c>
      <c r="D489">
        <v>1</v>
      </c>
      <c r="E489">
        <v>222</v>
      </c>
      <c r="F489" t="s">
        <v>339</v>
      </c>
      <c r="G489">
        <v>93</v>
      </c>
      <c r="H489" t="s">
        <v>32</v>
      </c>
      <c r="I489">
        <v>66</v>
      </c>
      <c r="J489" t="s">
        <v>278</v>
      </c>
      <c r="K489" t="s">
        <v>52</v>
      </c>
      <c r="L489">
        <v>5</v>
      </c>
      <c r="M489" t="s">
        <v>97</v>
      </c>
      <c r="N489">
        <v>57</v>
      </c>
      <c r="O489" t="s">
        <v>385</v>
      </c>
      <c r="P489">
        <v>7622</v>
      </c>
      <c r="Q489" t="s">
        <v>386</v>
      </c>
      <c r="R489">
        <v>1</v>
      </c>
      <c r="S489" t="s">
        <v>38</v>
      </c>
      <c r="T489" t="s">
        <v>387</v>
      </c>
      <c r="U489">
        <v>2</v>
      </c>
      <c r="V489" t="s">
        <v>388</v>
      </c>
      <c r="W489">
        <v>0</v>
      </c>
      <c r="Y489" s="1">
        <v>0</v>
      </c>
      <c r="AA489">
        <v>1000</v>
      </c>
      <c r="AB489">
        <v>912</v>
      </c>
      <c r="AC489" s="1">
        <v>39501135</v>
      </c>
      <c r="AD489" s="1">
        <v>39501135</v>
      </c>
    </row>
    <row r="490" spans="1:30">
      <c r="A490">
        <v>6</v>
      </c>
      <c r="B490" t="s">
        <v>30</v>
      </c>
      <c r="C490">
        <v>2020</v>
      </c>
      <c r="D490">
        <v>1</v>
      </c>
      <c r="E490">
        <v>222</v>
      </c>
      <c r="F490" t="s">
        <v>339</v>
      </c>
      <c r="G490">
        <v>93</v>
      </c>
      <c r="H490" t="s">
        <v>32</v>
      </c>
      <c r="I490">
        <v>66</v>
      </c>
      <c r="J490" t="s">
        <v>278</v>
      </c>
      <c r="K490" t="s">
        <v>52</v>
      </c>
      <c r="L490">
        <v>5</v>
      </c>
      <c r="M490" t="s">
        <v>97</v>
      </c>
      <c r="N490">
        <v>57</v>
      </c>
      <c r="O490" t="s">
        <v>385</v>
      </c>
      <c r="P490">
        <v>7622</v>
      </c>
      <c r="Q490" t="s">
        <v>386</v>
      </c>
      <c r="R490">
        <v>1</v>
      </c>
      <c r="S490" t="s">
        <v>38</v>
      </c>
      <c r="T490" t="s">
        <v>387</v>
      </c>
      <c r="U490">
        <v>4</v>
      </c>
      <c r="V490" t="s">
        <v>389</v>
      </c>
      <c r="W490">
        <v>0</v>
      </c>
      <c r="Y490" s="1">
        <v>0</v>
      </c>
      <c r="AA490">
        <v>18</v>
      </c>
      <c r="AB490">
        <v>18</v>
      </c>
      <c r="AC490" s="1">
        <v>384637499</v>
      </c>
      <c r="AD490" s="1">
        <v>384502499</v>
      </c>
    </row>
    <row r="491" spans="1:30">
      <c r="A491">
        <v>6</v>
      </c>
      <c r="B491" t="s">
        <v>30</v>
      </c>
      <c r="C491">
        <v>2020</v>
      </c>
      <c r="D491">
        <v>1</v>
      </c>
      <c r="E491">
        <v>222</v>
      </c>
      <c r="F491" t="s">
        <v>339</v>
      </c>
      <c r="G491">
        <v>93</v>
      </c>
      <c r="H491" t="s">
        <v>32</v>
      </c>
      <c r="I491">
        <v>66</v>
      </c>
      <c r="J491" t="s">
        <v>278</v>
      </c>
      <c r="K491" t="s">
        <v>52</v>
      </c>
      <c r="L491">
        <v>5</v>
      </c>
      <c r="M491" t="s">
        <v>97</v>
      </c>
      <c r="N491">
        <v>57</v>
      </c>
      <c r="O491" t="s">
        <v>385</v>
      </c>
      <c r="P491">
        <v>7622</v>
      </c>
      <c r="Q491" t="s">
        <v>386</v>
      </c>
      <c r="R491">
        <v>1</v>
      </c>
      <c r="S491" t="s">
        <v>38</v>
      </c>
      <c r="T491" t="s">
        <v>387</v>
      </c>
      <c r="U491">
        <v>8</v>
      </c>
      <c r="V491" t="s">
        <v>390</v>
      </c>
      <c r="W491">
        <v>0</v>
      </c>
      <c r="Y491" s="1">
        <v>0</v>
      </c>
      <c r="AA491">
        <v>34</v>
      </c>
      <c r="AB491">
        <v>34</v>
      </c>
      <c r="AC491" s="1">
        <v>3368737395</v>
      </c>
      <c r="AD491" s="1">
        <v>3368737395</v>
      </c>
    </row>
    <row r="492" spans="1:30">
      <c r="A492">
        <v>6</v>
      </c>
      <c r="B492" t="s">
        <v>30</v>
      </c>
      <c r="C492">
        <v>2020</v>
      </c>
      <c r="D492">
        <v>1</v>
      </c>
      <c r="E492">
        <v>222</v>
      </c>
      <c r="F492" t="s">
        <v>339</v>
      </c>
      <c r="G492">
        <v>93</v>
      </c>
      <c r="H492" t="s">
        <v>32</v>
      </c>
      <c r="I492">
        <v>77</v>
      </c>
      <c r="J492" t="s">
        <v>51</v>
      </c>
      <c r="K492" t="s">
        <v>52</v>
      </c>
      <c r="L492">
        <v>1</v>
      </c>
      <c r="M492" t="s">
        <v>53</v>
      </c>
      <c r="N492">
        <v>12</v>
      </c>
      <c r="O492" t="s">
        <v>340</v>
      </c>
      <c r="P492">
        <v>7617</v>
      </c>
      <c r="Q492" t="s">
        <v>341</v>
      </c>
      <c r="R492">
        <v>1</v>
      </c>
      <c r="S492" t="s">
        <v>38</v>
      </c>
      <c r="T492" t="s">
        <v>391</v>
      </c>
      <c r="U492">
        <v>1</v>
      </c>
      <c r="V492" t="s">
        <v>343</v>
      </c>
      <c r="W492">
        <v>0</v>
      </c>
      <c r="Y492" s="1">
        <v>0</v>
      </c>
      <c r="AA492">
        <v>1</v>
      </c>
      <c r="AB492">
        <v>34</v>
      </c>
      <c r="AC492" s="1">
        <v>341349337</v>
      </c>
      <c r="AD492" s="1">
        <v>341349337</v>
      </c>
    </row>
    <row r="493" spans="1:30">
      <c r="A493">
        <v>6</v>
      </c>
      <c r="B493" t="s">
        <v>30</v>
      </c>
      <c r="C493">
        <v>2020</v>
      </c>
      <c r="D493">
        <v>1</v>
      </c>
      <c r="E493">
        <v>222</v>
      </c>
      <c r="F493" t="s">
        <v>339</v>
      </c>
      <c r="G493">
        <v>93</v>
      </c>
      <c r="H493" t="s">
        <v>32</v>
      </c>
      <c r="I493">
        <v>77</v>
      </c>
      <c r="J493" t="s">
        <v>51</v>
      </c>
      <c r="K493" t="s">
        <v>52</v>
      </c>
      <c r="L493">
        <v>1</v>
      </c>
      <c r="M493" t="s">
        <v>53</v>
      </c>
      <c r="N493">
        <v>12</v>
      </c>
      <c r="O493" t="s">
        <v>340</v>
      </c>
      <c r="P493">
        <v>7617</v>
      </c>
      <c r="Q493" t="s">
        <v>341</v>
      </c>
      <c r="R493">
        <v>1</v>
      </c>
      <c r="S493" t="s">
        <v>38</v>
      </c>
      <c r="T493" t="s">
        <v>391</v>
      </c>
      <c r="U493">
        <v>2</v>
      </c>
      <c r="V493" t="s">
        <v>392</v>
      </c>
      <c r="W493">
        <v>0</v>
      </c>
      <c r="Y493" s="1">
        <v>0</v>
      </c>
      <c r="AA493">
        <v>1100</v>
      </c>
      <c r="AB493">
        <v>1102</v>
      </c>
      <c r="AC493" s="1">
        <v>240315000</v>
      </c>
      <c r="AD493" s="1">
        <v>227351483</v>
      </c>
    </row>
    <row r="494" spans="1:30">
      <c r="A494">
        <v>6</v>
      </c>
      <c r="B494" t="s">
        <v>30</v>
      </c>
      <c r="C494">
        <v>2020</v>
      </c>
      <c r="D494">
        <v>1</v>
      </c>
      <c r="E494">
        <v>222</v>
      </c>
      <c r="F494" t="s">
        <v>339</v>
      </c>
      <c r="G494">
        <v>93</v>
      </c>
      <c r="H494" t="s">
        <v>32</v>
      </c>
      <c r="I494">
        <v>77</v>
      </c>
      <c r="J494" t="s">
        <v>51</v>
      </c>
      <c r="K494" t="s">
        <v>52</v>
      </c>
      <c r="L494">
        <v>1</v>
      </c>
      <c r="M494" t="s">
        <v>53</v>
      </c>
      <c r="N494">
        <v>12</v>
      </c>
      <c r="O494" t="s">
        <v>340</v>
      </c>
      <c r="P494">
        <v>7617</v>
      </c>
      <c r="Q494" t="s">
        <v>341</v>
      </c>
      <c r="R494">
        <v>1</v>
      </c>
      <c r="S494" t="s">
        <v>38</v>
      </c>
      <c r="T494" t="s">
        <v>391</v>
      </c>
      <c r="U494">
        <v>3</v>
      </c>
      <c r="V494" t="s">
        <v>344</v>
      </c>
      <c r="W494">
        <v>0</v>
      </c>
      <c r="Y494" s="1">
        <v>0</v>
      </c>
      <c r="AA494">
        <v>2418</v>
      </c>
      <c r="AB494">
        <v>2418</v>
      </c>
      <c r="AC494" s="1">
        <v>189932306</v>
      </c>
      <c r="AD494" s="1">
        <v>190873489</v>
      </c>
    </row>
    <row r="495" spans="1:30">
      <c r="A495">
        <v>6</v>
      </c>
      <c r="B495" t="s">
        <v>30</v>
      </c>
      <c r="C495">
        <v>2020</v>
      </c>
      <c r="D495">
        <v>1</v>
      </c>
      <c r="E495">
        <v>222</v>
      </c>
      <c r="F495" t="s">
        <v>339</v>
      </c>
      <c r="G495">
        <v>93</v>
      </c>
      <c r="H495" t="s">
        <v>32</v>
      </c>
      <c r="I495">
        <v>77</v>
      </c>
      <c r="J495" t="s">
        <v>51</v>
      </c>
      <c r="K495" t="s">
        <v>52</v>
      </c>
      <c r="L495">
        <v>1</v>
      </c>
      <c r="M495" t="s">
        <v>53</v>
      </c>
      <c r="N495">
        <v>12</v>
      </c>
      <c r="O495" t="s">
        <v>340</v>
      </c>
      <c r="P495">
        <v>7617</v>
      </c>
      <c r="Q495" t="s">
        <v>341</v>
      </c>
      <c r="R495">
        <v>1</v>
      </c>
      <c r="S495" t="s">
        <v>38</v>
      </c>
      <c r="T495" t="s">
        <v>391</v>
      </c>
      <c r="U495">
        <v>4</v>
      </c>
      <c r="V495" t="s">
        <v>366</v>
      </c>
      <c r="W495">
        <v>0</v>
      </c>
      <c r="Y495" s="1">
        <v>0</v>
      </c>
      <c r="AA495">
        <v>0</v>
      </c>
      <c r="AB495">
        <v>0</v>
      </c>
      <c r="AC495" s="1">
        <v>0</v>
      </c>
      <c r="AD495" s="1">
        <v>0</v>
      </c>
    </row>
    <row r="496" spans="1:30">
      <c r="A496">
        <v>6</v>
      </c>
      <c r="B496" t="s">
        <v>30</v>
      </c>
      <c r="C496">
        <v>2020</v>
      </c>
      <c r="D496">
        <v>1</v>
      </c>
      <c r="E496">
        <v>222</v>
      </c>
      <c r="F496" t="s">
        <v>339</v>
      </c>
      <c r="G496">
        <v>93</v>
      </c>
      <c r="H496" t="s">
        <v>32</v>
      </c>
      <c r="I496">
        <v>77</v>
      </c>
      <c r="J496" t="s">
        <v>51</v>
      </c>
      <c r="K496" t="s">
        <v>52</v>
      </c>
      <c r="L496">
        <v>1</v>
      </c>
      <c r="M496" t="s">
        <v>53</v>
      </c>
      <c r="N496">
        <v>12</v>
      </c>
      <c r="O496" t="s">
        <v>340</v>
      </c>
      <c r="P496">
        <v>7617</v>
      </c>
      <c r="Q496" t="s">
        <v>341</v>
      </c>
      <c r="R496">
        <v>1</v>
      </c>
      <c r="S496" t="s">
        <v>38</v>
      </c>
      <c r="T496" t="s">
        <v>391</v>
      </c>
      <c r="U496">
        <v>5</v>
      </c>
      <c r="V496" t="s">
        <v>393</v>
      </c>
      <c r="W496">
        <v>0</v>
      </c>
      <c r="Y496" s="1">
        <v>0</v>
      </c>
      <c r="AA496">
        <v>1000</v>
      </c>
      <c r="AB496">
        <v>1490</v>
      </c>
      <c r="AC496" s="1">
        <v>426787984</v>
      </c>
      <c r="AD496" s="1">
        <v>426189684</v>
      </c>
    </row>
    <row r="497" spans="1:30">
      <c r="A497">
        <v>6</v>
      </c>
      <c r="B497" t="s">
        <v>30</v>
      </c>
      <c r="C497">
        <v>2020</v>
      </c>
      <c r="D497">
        <v>1</v>
      </c>
      <c r="E497">
        <v>222</v>
      </c>
      <c r="F497" t="s">
        <v>339</v>
      </c>
      <c r="G497">
        <v>93</v>
      </c>
      <c r="H497" t="s">
        <v>32</v>
      </c>
      <c r="I497">
        <v>77</v>
      </c>
      <c r="J497" t="s">
        <v>51</v>
      </c>
      <c r="K497" t="s">
        <v>52</v>
      </c>
      <c r="L497">
        <v>1</v>
      </c>
      <c r="M497" t="s">
        <v>53</v>
      </c>
      <c r="N497">
        <v>12</v>
      </c>
      <c r="O497" t="s">
        <v>340</v>
      </c>
      <c r="P497">
        <v>7617</v>
      </c>
      <c r="Q497" t="s">
        <v>341</v>
      </c>
      <c r="R497">
        <v>1</v>
      </c>
      <c r="S497" t="s">
        <v>38</v>
      </c>
      <c r="T497" t="s">
        <v>391</v>
      </c>
      <c r="U497">
        <v>6</v>
      </c>
      <c r="V497" t="s">
        <v>394</v>
      </c>
      <c r="W497">
        <v>0</v>
      </c>
      <c r="Y497" s="1">
        <v>0</v>
      </c>
      <c r="AA497">
        <v>0.2</v>
      </c>
      <c r="AB497">
        <v>0.2</v>
      </c>
      <c r="AC497" s="1">
        <v>117323233</v>
      </c>
      <c r="AD497" s="1">
        <v>117323233</v>
      </c>
    </row>
    <row r="498" spans="1:30">
      <c r="A498">
        <v>6</v>
      </c>
      <c r="B498" t="s">
        <v>30</v>
      </c>
      <c r="C498">
        <v>2020</v>
      </c>
      <c r="D498">
        <v>1</v>
      </c>
      <c r="E498">
        <v>222</v>
      </c>
      <c r="F498" t="s">
        <v>339</v>
      </c>
      <c r="G498">
        <v>93</v>
      </c>
      <c r="H498" t="s">
        <v>32</v>
      </c>
      <c r="I498">
        <v>77</v>
      </c>
      <c r="J498" t="s">
        <v>51</v>
      </c>
      <c r="K498" t="s">
        <v>52</v>
      </c>
      <c r="L498">
        <v>1</v>
      </c>
      <c r="M498" t="s">
        <v>53</v>
      </c>
      <c r="N498">
        <v>14</v>
      </c>
      <c r="O498" t="s">
        <v>369</v>
      </c>
      <c r="P498">
        <v>7619</v>
      </c>
      <c r="Q498" t="s">
        <v>370</v>
      </c>
      <c r="R498">
        <v>1</v>
      </c>
      <c r="S498" t="s">
        <v>38</v>
      </c>
      <c r="T498" t="s">
        <v>395</v>
      </c>
      <c r="U498">
        <v>1</v>
      </c>
      <c r="V498" t="s">
        <v>372</v>
      </c>
      <c r="W498">
        <v>0</v>
      </c>
      <c r="Y498" s="1">
        <v>0</v>
      </c>
      <c r="AA498">
        <v>6713</v>
      </c>
      <c r="AB498">
        <v>7607</v>
      </c>
      <c r="AC498" s="1">
        <v>1144958077</v>
      </c>
      <c r="AD498" s="1">
        <v>1136171744</v>
      </c>
    </row>
    <row r="499" spans="1:30">
      <c r="A499">
        <v>6</v>
      </c>
      <c r="B499" t="s">
        <v>30</v>
      </c>
      <c r="C499">
        <v>2020</v>
      </c>
      <c r="D499">
        <v>1</v>
      </c>
      <c r="E499">
        <v>222</v>
      </c>
      <c r="F499" t="s">
        <v>339</v>
      </c>
      <c r="G499">
        <v>93</v>
      </c>
      <c r="H499" t="s">
        <v>32</v>
      </c>
      <c r="I499">
        <v>77</v>
      </c>
      <c r="J499" t="s">
        <v>51</v>
      </c>
      <c r="K499" t="s">
        <v>52</v>
      </c>
      <c r="L499">
        <v>1</v>
      </c>
      <c r="M499" t="s">
        <v>53</v>
      </c>
      <c r="N499">
        <v>14</v>
      </c>
      <c r="O499" t="s">
        <v>369</v>
      </c>
      <c r="P499">
        <v>7619</v>
      </c>
      <c r="Q499" t="s">
        <v>370</v>
      </c>
      <c r="R499">
        <v>1</v>
      </c>
      <c r="S499" t="s">
        <v>38</v>
      </c>
      <c r="T499" t="s">
        <v>395</v>
      </c>
      <c r="U499">
        <v>2</v>
      </c>
      <c r="V499" t="s">
        <v>396</v>
      </c>
      <c r="W499">
        <v>0</v>
      </c>
      <c r="Y499" s="1">
        <v>0</v>
      </c>
      <c r="AA499">
        <v>4</v>
      </c>
      <c r="AB499">
        <v>4</v>
      </c>
      <c r="AC499" s="1">
        <v>299587158</v>
      </c>
      <c r="AD499" s="1">
        <v>299587158</v>
      </c>
    </row>
    <row r="500" spans="1:30">
      <c r="A500">
        <v>6</v>
      </c>
      <c r="B500" t="s">
        <v>30</v>
      </c>
      <c r="C500">
        <v>2020</v>
      </c>
      <c r="D500">
        <v>1</v>
      </c>
      <c r="E500">
        <v>222</v>
      </c>
      <c r="F500" t="s">
        <v>339</v>
      </c>
      <c r="G500">
        <v>93</v>
      </c>
      <c r="H500" t="s">
        <v>32</v>
      </c>
      <c r="I500">
        <v>77</v>
      </c>
      <c r="J500" t="s">
        <v>51</v>
      </c>
      <c r="K500" t="s">
        <v>52</v>
      </c>
      <c r="L500">
        <v>1</v>
      </c>
      <c r="M500" t="s">
        <v>53</v>
      </c>
      <c r="N500">
        <v>14</v>
      </c>
      <c r="O500" t="s">
        <v>369</v>
      </c>
      <c r="P500">
        <v>7619</v>
      </c>
      <c r="Q500" t="s">
        <v>370</v>
      </c>
      <c r="R500">
        <v>1</v>
      </c>
      <c r="S500" t="s">
        <v>38</v>
      </c>
      <c r="T500" t="s">
        <v>395</v>
      </c>
      <c r="U500">
        <v>3</v>
      </c>
      <c r="V500" t="s">
        <v>373</v>
      </c>
      <c r="W500">
        <v>0</v>
      </c>
      <c r="Y500" s="1">
        <v>0</v>
      </c>
      <c r="AA500">
        <v>9</v>
      </c>
      <c r="AB500">
        <v>8</v>
      </c>
      <c r="AC500" s="1">
        <v>2938213818</v>
      </c>
      <c r="AD500" s="1">
        <v>708468998</v>
      </c>
    </row>
    <row r="501" spans="1:30">
      <c r="A501">
        <v>6</v>
      </c>
      <c r="B501" t="s">
        <v>30</v>
      </c>
      <c r="C501">
        <v>2020</v>
      </c>
      <c r="D501">
        <v>1</v>
      </c>
      <c r="E501">
        <v>222</v>
      </c>
      <c r="F501" t="s">
        <v>339</v>
      </c>
      <c r="G501">
        <v>93</v>
      </c>
      <c r="H501" t="s">
        <v>32</v>
      </c>
      <c r="I501">
        <v>77</v>
      </c>
      <c r="J501" t="s">
        <v>51</v>
      </c>
      <c r="K501" t="s">
        <v>52</v>
      </c>
      <c r="L501">
        <v>1</v>
      </c>
      <c r="M501" t="s">
        <v>53</v>
      </c>
      <c r="N501">
        <v>14</v>
      </c>
      <c r="O501" t="s">
        <v>369</v>
      </c>
      <c r="P501">
        <v>7619</v>
      </c>
      <c r="Q501" t="s">
        <v>370</v>
      </c>
      <c r="R501">
        <v>1</v>
      </c>
      <c r="S501" t="s">
        <v>38</v>
      </c>
      <c r="T501" t="s">
        <v>395</v>
      </c>
      <c r="U501">
        <v>4</v>
      </c>
      <c r="V501" t="s">
        <v>397</v>
      </c>
      <c r="W501">
        <v>0</v>
      </c>
      <c r="Y501" s="1">
        <v>0</v>
      </c>
      <c r="AA501">
        <v>0.2</v>
      </c>
      <c r="AB501">
        <v>0.2</v>
      </c>
      <c r="AC501" s="1">
        <v>60848400</v>
      </c>
      <c r="AD501" s="1">
        <v>59149800</v>
      </c>
    </row>
    <row r="502" spans="1:30">
      <c r="A502">
        <v>6</v>
      </c>
      <c r="B502" t="s">
        <v>30</v>
      </c>
      <c r="C502">
        <v>2020</v>
      </c>
      <c r="D502">
        <v>1</v>
      </c>
      <c r="E502">
        <v>222</v>
      </c>
      <c r="F502" t="s">
        <v>339</v>
      </c>
      <c r="G502">
        <v>93</v>
      </c>
      <c r="H502" t="s">
        <v>32</v>
      </c>
      <c r="I502">
        <v>77</v>
      </c>
      <c r="J502" t="s">
        <v>51</v>
      </c>
      <c r="K502" t="s">
        <v>52</v>
      </c>
      <c r="L502">
        <v>1</v>
      </c>
      <c r="M502" t="s">
        <v>53</v>
      </c>
      <c r="N502">
        <v>14</v>
      </c>
      <c r="O502" t="s">
        <v>369</v>
      </c>
      <c r="P502">
        <v>7619</v>
      </c>
      <c r="Q502" t="s">
        <v>370</v>
      </c>
      <c r="R502">
        <v>1</v>
      </c>
      <c r="S502" t="s">
        <v>38</v>
      </c>
      <c r="T502" t="s">
        <v>395</v>
      </c>
      <c r="U502">
        <v>5</v>
      </c>
      <c r="V502" t="s">
        <v>398</v>
      </c>
      <c r="W502">
        <v>0</v>
      </c>
      <c r="Y502" s="1">
        <v>0</v>
      </c>
      <c r="AA502">
        <v>0.2</v>
      </c>
      <c r="AB502">
        <v>0.2</v>
      </c>
      <c r="AC502" s="1">
        <v>209000000</v>
      </c>
      <c r="AD502" s="1">
        <v>209000000</v>
      </c>
    </row>
    <row r="503" spans="1:30">
      <c r="A503">
        <v>6</v>
      </c>
      <c r="B503" t="s">
        <v>30</v>
      </c>
      <c r="C503">
        <v>2020</v>
      </c>
      <c r="D503">
        <v>1</v>
      </c>
      <c r="E503">
        <v>222</v>
      </c>
      <c r="F503" t="s">
        <v>339</v>
      </c>
      <c r="G503">
        <v>93</v>
      </c>
      <c r="H503" t="s">
        <v>32</v>
      </c>
      <c r="I503">
        <v>77</v>
      </c>
      <c r="J503" t="s">
        <v>51</v>
      </c>
      <c r="K503" t="s">
        <v>52</v>
      </c>
      <c r="L503">
        <v>1</v>
      </c>
      <c r="M503" t="s">
        <v>53</v>
      </c>
      <c r="N503">
        <v>14</v>
      </c>
      <c r="O503" t="s">
        <v>369</v>
      </c>
      <c r="P503">
        <v>7619</v>
      </c>
      <c r="Q503" t="s">
        <v>370</v>
      </c>
      <c r="R503">
        <v>1</v>
      </c>
      <c r="S503" t="s">
        <v>38</v>
      </c>
      <c r="T503" t="s">
        <v>395</v>
      </c>
      <c r="U503">
        <v>6</v>
      </c>
      <c r="V503" t="s">
        <v>399</v>
      </c>
      <c r="W503">
        <v>0</v>
      </c>
      <c r="Y503" s="1">
        <v>0</v>
      </c>
      <c r="AA503">
        <v>10</v>
      </c>
      <c r="AB503">
        <v>11</v>
      </c>
      <c r="AC503" s="1">
        <v>187167336</v>
      </c>
      <c r="AD503" s="1">
        <v>187167336</v>
      </c>
    </row>
    <row r="504" spans="1:30">
      <c r="A504">
        <v>6</v>
      </c>
      <c r="B504" t="s">
        <v>30</v>
      </c>
      <c r="C504">
        <v>2020</v>
      </c>
      <c r="D504">
        <v>1</v>
      </c>
      <c r="E504">
        <v>222</v>
      </c>
      <c r="F504" t="s">
        <v>339</v>
      </c>
      <c r="G504">
        <v>93</v>
      </c>
      <c r="H504" t="s">
        <v>32</v>
      </c>
      <c r="I504">
        <v>77</v>
      </c>
      <c r="J504" t="s">
        <v>51</v>
      </c>
      <c r="K504" t="s">
        <v>52</v>
      </c>
      <c r="L504">
        <v>1</v>
      </c>
      <c r="M504" t="s">
        <v>53</v>
      </c>
      <c r="N504">
        <v>14</v>
      </c>
      <c r="O504" t="s">
        <v>369</v>
      </c>
      <c r="P504">
        <v>7619</v>
      </c>
      <c r="Q504" t="s">
        <v>370</v>
      </c>
      <c r="R504">
        <v>1</v>
      </c>
      <c r="S504" t="s">
        <v>38</v>
      </c>
      <c r="T504" t="s">
        <v>395</v>
      </c>
      <c r="U504">
        <v>7</v>
      </c>
      <c r="V504" t="s">
        <v>400</v>
      </c>
      <c r="W504">
        <v>0</v>
      </c>
      <c r="Y504" s="1">
        <v>0</v>
      </c>
      <c r="AA504">
        <v>900</v>
      </c>
      <c r="AB504">
        <v>1061</v>
      </c>
      <c r="AC504" s="1">
        <v>801080000</v>
      </c>
      <c r="AD504" s="1">
        <v>787830000</v>
      </c>
    </row>
    <row r="505" spans="1:30">
      <c r="A505">
        <v>6</v>
      </c>
      <c r="B505" t="s">
        <v>30</v>
      </c>
      <c r="C505">
        <v>2020</v>
      </c>
      <c r="D505">
        <v>1</v>
      </c>
      <c r="E505">
        <v>222</v>
      </c>
      <c r="F505" t="s">
        <v>339</v>
      </c>
      <c r="G505">
        <v>93</v>
      </c>
      <c r="H505" t="s">
        <v>32</v>
      </c>
      <c r="I505">
        <v>77</v>
      </c>
      <c r="J505" t="s">
        <v>51</v>
      </c>
      <c r="K505" t="s">
        <v>52</v>
      </c>
      <c r="L505">
        <v>1</v>
      </c>
      <c r="M505" t="s">
        <v>53</v>
      </c>
      <c r="N505">
        <v>14</v>
      </c>
      <c r="O505" t="s">
        <v>369</v>
      </c>
      <c r="P505">
        <v>7619</v>
      </c>
      <c r="Q505" t="s">
        <v>370</v>
      </c>
      <c r="R505">
        <v>1</v>
      </c>
      <c r="S505" t="s">
        <v>38</v>
      </c>
      <c r="T505" t="s">
        <v>395</v>
      </c>
      <c r="U505">
        <v>8</v>
      </c>
      <c r="V505" t="s">
        <v>401</v>
      </c>
      <c r="W505">
        <v>0</v>
      </c>
      <c r="Y505" s="1">
        <v>0</v>
      </c>
      <c r="AA505">
        <v>3400</v>
      </c>
      <c r="AB505">
        <v>3875</v>
      </c>
      <c r="AC505" s="1">
        <v>1358637528</v>
      </c>
      <c r="AD505" s="1">
        <v>1344117528</v>
      </c>
    </row>
    <row r="506" spans="1:30">
      <c r="A506">
        <v>6</v>
      </c>
      <c r="B506" t="s">
        <v>30</v>
      </c>
      <c r="C506">
        <v>2020</v>
      </c>
      <c r="D506">
        <v>1</v>
      </c>
      <c r="E506">
        <v>222</v>
      </c>
      <c r="F506" t="s">
        <v>339</v>
      </c>
      <c r="G506">
        <v>93</v>
      </c>
      <c r="H506" t="s">
        <v>32</v>
      </c>
      <c r="I506">
        <v>77</v>
      </c>
      <c r="J506" t="s">
        <v>51</v>
      </c>
      <c r="K506" t="s">
        <v>52</v>
      </c>
      <c r="L506">
        <v>1</v>
      </c>
      <c r="M506" t="s">
        <v>53</v>
      </c>
      <c r="N506">
        <v>15</v>
      </c>
      <c r="O506" t="s">
        <v>58</v>
      </c>
      <c r="P506">
        <v>7594</v>
      </c>
      <c r="Q506" t="s">
        <v>345</v>
      </c>
      <c r="R506">
        <v>1</v>
      </c>
      <c r="S506" t="s">
        <v>38</v>
      </c>
      <c r="T506" t="s">
        <v>402</v>
      </c>
      <c r="U506">
        <v>1</v>
      </c>
      <c r="V506" t="s">
        <v>403</v>
      </c>
      <c r="W506">
        <v>0</v>
      </c>
      <c r="Y506" s="1">
        <v>0</v>
      </c>
      <c r="AA506">
        <v>12</v>
      </c>
      <c r="AB506">
        <v>12</v>
      </c>
      <c r="AC506" s="1">
        <v>405726200</v>
      </c>
      <c r="AD506" s="1">
        <v>405726200</v>
      </c>
    </row>
    <row r="507" spans="1:30">
      <c r="A507">
        <v>6</v>
      </c>
      <c r="B507" t="s">
        <v>30</v>
      </c>
      <c r="C507">
        <v>2020</v>
      </c>
      <c r="D507">
        <v>1</v>
      </c>
      <c r="E507">
        <v>222</v>
      </c>
      <c r="F507" t="s">
        <v>339</v>
      </c>
      <c r="G507">
        <v>93</v>
      </c>
      <c r="H507" t="s">
        <v>32</v>
      </c>
      <c r="I507">
        <v>77</v>
      </c>
      <c r="J507" t="s">
        <v>51</v>
      </c>
      <c r="K507" t="s">
        <v>52</v>
      </c>
      <c r="L507">
        <v>1</v>
      </c>
      <c r="M507" t="s">
        <v>53</v>
      </c>
      <c r="N507">
        <v>15</v>
      </c>
      <c r="O507" t="s">
        <v>58</v>
      </c>
      <c r="P507">
        <v>7594</v>
      </c>
      <c r="Q507" t="s">
        <v>345</v>
      </c>
      <c r="R507">
        <v>1</v>
      </c>
      <c r="S507" t="s">
        <v>38</v>
      </c>
      <c r="T507" t="s">
        <v>402</v>
      </c>
      <c r="U507">
        <v>2</v>
      </c>
      <c r="V507" t="s">
        <v>404</v>
      </c>
      <c r="W507">
        <v>0</v>
      </c>
      <c r="Y507" s="1">
        <v>0</v>
      </c>
      <c r="AA507">
        <v>2</v>
      </c>
      <c r="AB507">
        <v>2</v>
      </c>
      <c r="AC507" s="1">
        <v>20110000</v>
      </c>
      <c r="AD507" s="1">
        <v>20110000</v>
      </c>
    </row>
    <row r="508" spans="1:30">
      <c r="A508">
        <v>6</v>
      </c>
      <c r="B508" t="s">
        <v>30</v>
      </c>
      <c r="C508">
        <v>2020</v>
      </c>
      <c r="D508">
        <v>1</v>
      </c>
      <c r="E508">
        <v>222</v>
      </c>
      <c r="F508" t="s">
        <v>339</v>
      </c>
      <c r="G508">
        <v>93</v>
      </c>
      <c r="H508" t="s">
        <v>32</v>
      </c>
      <c r="I508">
        <v>77</v>
      </c>
      <c r="J508" t="s">
        <v>51</v>
      </c>
      <c r="K508" t="s">
        <v>52</v>
      </c>
      <c r="L508">
        <v>1</v>
      </c>
      <c r="M508" t="s">
        <v>53</v>
      </c>
      <c r="N508">
        <v>15</v>
      </c>
      <c r="O508" t="s">
        <v>58</v>
      </c>
      <c r="P508">
        <v>7594</v>
      </c>
      <c r="Q508" t="s">
        <v>345</v>
      </c>
      <c r="R508">
        <v>1</v>
      </c>
      <c r="S508" t="s">
        <v>38</v>
      </c>
      <c r="T508" t="s">
        <v>402</v>
      </c>
      <c r="U508">
        <v>3</v>
      </c>
      <c r="V508" t="s">
        <v>347</v>
      </c>
      <c r="W508">
        <v>0</v>
      </c>
      <c r="Y508" s="1">
        <v>0</v>
      </c>
      <c r="AA508">
        <v>453</v>
      </c>
      <c r="AB508">
        <v>509</v>
      </c>
      <c r="AC508" s="1">
        <v>191455808</v>
      </c>
      <c r="AD508" s="1">
        <v>191455808</v>
      </c>
    </row>
    <row r="509" spans="1:30">
      <c r="A509">
        <v>6</v>
      </c>
      <c r="B509" t="s">
        <v>30</v>
      </c>
      <c r="C509">
        <v>2020</v>
      </c>
      <c r="D509">
        <v>1</v>
      </c>
      <c r="E509">
        <v>222</v>
      </c>
      <c r="F509" t="s">
        <v>339</v>
      </c>
      <c r="G509">
        <v>93</v>
      </c>
      <c r="H509" t="s">
        <v>32</v>
      </c>
      <c r="I509">
        <v>77</v>
      </c>
      <c r="J509" t="s">
        <v>51</v>
      </c>
      <c r="K509" t="s">
        <v>52</v>
      </c>
      <c r="L509">
        <v>1</v>
      </c>
      <c r="M509" t="s">
        <v>53</v>
      </c>
      <c r="N509">
        <v>15</v>
      </c>
      <c r="O509" t="s">
        <v>58</v>
      </c>
      <c r="P509">
        <v>7594</v>
      </c>
      <c r="Q509" t="s">
        <v>345</v>
      </c>
      <c r="R509">
        <v>1</v>
      </c>
      <c r="S509" t="s">
        <v>38</v>
      </c>
      <c r="T509" t="s">
        <v>402</v>
      </c>
      <c r="U509">
        <v>4</v>
      </c>
      <c r="V509" t="s">
        <v>405</v>
      </c>
      <c r="W509">
        <v>0</v>
      </c>
      <c r="Y509" s="1">
        <v>0</v>
      </c>
      <c r="AA509">
        <v>0.5</v>
      </c>
      <c r="AB509">
        <v>0.5</v>
      </c>
      <c r="AC509" s="1">
        <v>97390000</v>
      </c>
      <c r="AD509" s="1">
        <v>97390000</v>
      </c>
    </row>
    <row r="510" spans="1:30">
      <c r="A510">
        <v>6</v>
      </c>
      <c r="B510" t="s">
        <v>30</v>
      </c>
      <c r="C510">
        <v>2020</v>
      </c>
      <c r="D510">
        <v>1</v>
      </c>
      <c r="E510">
        <v>222</v>
      </c>
      <c r="F510" t="s">
        <v>339</v>
      </c>
      <c r="G510">
        <v>93</v>
      </c>
      <c r="H510" t="s">
        <v>32</v>
      </c>
      <c r="I510">
        <v>77</v>
      </c>
      <c r="J510" t="s">
        <v>51</v>
      </c>
      <c r="K510" t="s">
        <v>52</v>
      </c>
      <c r="L510">
        <v>1</v>
      </c>
      <c r="M510" t="s">
        <v>53</v>
      </c>
      <c r="N510">
        <v>20</v>
      </c>
      <c r="O510" t="s">
        <v>63</v>
      </c>
      <c r="P510">
        <v>7603</v>
      </c>
      <c r="Q510" t="s">
        <v>406</v>
      </c>
      <c r="R510">
        <v>1</v>
      </c>
      <c r="S510" t="s">
        <v>38</v>
      </c>
      <c r="T510" t="s">
        <v>407</v>
      </c>
      <c r="U510">
        <v>1</v>
      </c>
      <c r="V510" t="s">
        <v>408</v>
      </c>
      <c r="W510">
        <v>0</v>
      </c>
      <c r="Y510" s="1">
        <v>0</v>
      </c>
      <c r="AA510">
        <v>1</v>
      </c>
      <c r="AB510">
        <v>1</v>
      </c>
      <c r="AC510" s="1">
        <v>49987811</v>
      </c>
      <c r="AD510" s="1">
        <v>49987811</v>
      </c>
    </row>
    <row r="511" spans="1:30">
      <c r="A511">
        <v>6</v>
      </c>
      <c r="B511" t="s">
        <v>30</v>
      </c>
      <c r="C511">
        <v>2020</v>
      </c>
      <c r="D511">
        <v>1</v>
      </c>
      <c r="E511">
        <v>222</v>
      </c>
      <c r="F511" t="s">
        <v>339</v>
      </c>
      <c r="G511">
        <v>93</v>
      </c>
      <c r="H511" t="s">
        <v>32</v>
      </c>
      <c r="I511">
        <v>77</v>
      </c>
      <c r="J511" t="s">
        <v>51</v>
      </c>
      <c r="K511" t="s">
        <v>52</v>
      </c>
      <c r="L511">
        <v>1</v>
      </c>
      <c r="M511" t="s">
        <v>53</v>
      </c>
      <c r="N511">
        <v>20</v>
      </c>
      <c r="O511" t="s">
        <v>63</v>
      </c>
      <c r="P511">
        <v>7603</v>
      </c>
      <c r="Q511" t="s">
        <v>406</v>
      </c>
      <c r="R511">
        <v>1</v>
      </c>
      <c r="S511" t="s">
        <v>38</v>
      </c>
      <c r="T511" t="s">
        <v>407</v>
      </c>
      <c r="U511">
        <v>2</v>
      </c>
      <c r="V511" t="s">
        <v>409</v>
      </c>
      <c r="W511">
        <v>0</v>
      </c>
      <c r="Y511" s="1">
        <v>0</v>
      </c>
      <c r="AA511">
        <v>2</v>
      </c>
      <c r="AB511">
        <v>2</v>
      </c>
      <c r="AC511" s="1">
        <v>56968606</v>
      </c>
      <c r="AD511" s="1">
        <v>0</v>
      </c>
    </row>
    <row r="512" spans="1:30">
      <c r="A512">
        <v>6</v>
      </c>
      <c r="B512" t="s">
        <v>30</v>
      </c>
      <c r="C512">
        <v>2020</v>
      </c>
      <c r="D512">
        <v>1</v>
      </c>
      <c r="E512">
        <v>222</v>
      </c>
      <c r="F512" t="s">
        <v>339</v>
      </c>
      <c r="G512">
        <v>93</v>
      </c>
      <c r="H512" t="s">
        <v>32</v>
      </c>
      <c r="I512">
        <v>77</v>
      </c>
      <c r="J512" t="s">
        <v>51</v>
      </c>
      <c r="K512" t="s">
        <v>52</v>
      </c>
      <c r="L512">
        <v>1</v>
      </c>
      <c r="M512" t="s">
        <v>53</v>
      </c>
      <c r="N512">
        <v>20</v>
      </c>
      <c r="O512" t="s">
        <v>63</v>
      </c>
      <c r="P512">
        <v>7603</v>
      </c>
      <c r="Q512" t="s">
        <v>406</v>
      </c>
      <c r="R512">
        <v>1</v>
      </c>
      <c r="S512" t="s">
        <v>38</v>
      </c>
      <c r="T512" t="s">
        <v>407</v>
      </c>
      <c r="U512">
        <v>3</v>
      </c>
      <c r="V512" t="s">
        <v>410</v>
      </c>
      <c r="W512">
        <v>0</v>
      </c>
      <c r="Y512" s="1">
        <v>0</v>
      </c>
      <c r="AA512">
        <v>3</v>
      </c>
      <c r="AB512">
        <v>3</v>
      </c>
      <c r="AC512" s="1">
        <v>8800000</v>
      </c>
      <c r="AD512" s="1">
        <v>8800000</v>
      </c>
    </row>
    <row r="513" spans="1:30">
      <c r="A513">
        <v>6</v>
      </c>
      <c r="B513" t="s">
        <v>30</v>
      </c>
      <c r="C513">
        <v>2020</v>
      </c>
      <c r="D513">
        <v>1</v>
      </c>
      <c r="E513">
        <v>222</v>
      </c>
      <c r="F513" t="s">
        <v>339</v>
      </c>
      <c r="G513">
        <v>93</v>
      </c>
      <c r="H513" t="s">
        <v>32</v>
      </c>
      <c r="I513">
        <v>77</v>
      </c>
      <c r="J513" t="s">
        <v>51</v>
      </c>
      <c r="K513" t="s">
        <v>52</v>
      </c>
      <c r="L513">
        <v>1</v>
      </c>
      <c r="M513" t="s">
        <v>53</v>
      </c>
      <c r="N513">
        <v>20</v>
      </c>
      <c r="O513" t="s">
        <v>63</v>
      </c>
      <c r="P513">
        <v>7603</v>
      </c>
      <c r="Q513" t="s">
        <v>406</v>
      </c>
      <c r="R513">
        <v>1</v>
      </c>
      <c r="S513" t="s">
        <v>38</v>
      </c>
      <c r="T513" t="s">
        <v>407</v>
      </c>
      <c r="U513">
        <v>4</v>
      </c>
      <c r="V513" t="s">
        <v>411</v>
      </c>
      <c r="W513">
        <v>0</v>
      </c>
      <c r="Y513" s="1">
        <v>0</v>
      </c>
      <c r="AA513">
        <v>10</v>
      </c>
      <c r="AB513">
        <v>10</v>
      </c>
      <c r="AC513" s="1">
        <v>53243583</v>
      </c>
      <c r="AD513" s="1">
        <v>53243583</v>
      </c>
    </row>
    <row r="514" spans="1:30">
      <c r="A514">
        <v>6</v>
      </c>
      <c r="B514" t="s">
        <v>30</v>
      </c>
      <c r="C514">
        <v>2020</v>
      </c>
      <c r="D514">
        <v>1</v>
      </c>
      <c r="E514">
        <v>222</v>
      </c>
      <c r="F514" t="s">
        <v>339</v>
      </c>
      <c r="G514">
        <v>93</v>
      </c>
      <c r="H514" t="s">
        <v>32</v>
      </c>
      <c r="I514">
        <v>77</v>
      </c>
      <c r="J514" t="s">
        <v>51</v>
      </c>
      <c r="K514" t="s">
        <v>52</v>
      </c>
      <c r="L514">
        <v>1</v>
      </c>
      <c r="M514" t="s">
        <v>53</v>
      </c>
      <c r="N514">
        <v>20</v>
      </c>
      <c r="O514" t="s">
        <v>63</v>
      </c>
      <c r="P514">
        <v>7603</v>
      </c>
      <c r="Q514" t="s">
        <v>406</v>
      </c>
      <c r="R514">
        <v>1</v>
      </c>
      <c r="S514" t="s">
        <v>38</v>
      </c>
      <c r="T514" t="s">
        <v>407</v>
      </c>
      <c r="U514">
        <v>5</v>
      </c>
      <c r="V514" t="s">
        <v>412</v>
      </c>
      <c r="W514">
        <v>0</v>
      </c>
      <c r="Y514" s="1">
        <v>0</v>
      </c>
      <c r="AA514">
        <v>0.1</v>
      </c>
      <c r="AB514">
        <v>0.1</v>
      </c>
      <c r="AC514" s="1">
        <v>31000000</v>
      </c>
      <c r="AD514" s="1">
        <v>31000000</v>
      </c>
    </row>
    <row r="515" spans="1:30">
      <c r="A515">
        <v>6</v>
      </c>
      <c r="B515" t="s">
        <v>30</v>
      </c>
      <c r="C515">
        <v>2020</v>
      </c>
      <c r="D515">
        <v>1</v>
      </c>
      <c r="E515">
        <v>222</v>
      </c>
      <c r="F515" t="s">
        <v>339</v>
      </c>
      <c r="G515">
        <v>93</v>
      </c>
      <c r="H515" t="s">
        <v>32</v>
      </c>
      <c r="I515">
        <v>77</v>
      </c>
      <c r="J515" t="s">
        <v>51</v>
      </c>
      <c r="K515" t="s">
        <v>52</v>
      </c>
      <c r="L515">
        <v>1</v>
      </c>
      <c r="M515" t="s">
        <v>53</v>
      </c>
      <c r="N515">
        <v>21</v>
      </c>
      <c r="O515" t="s">
        <v>72</v>
      </c>
      <c r="P515">
        <v>7585</v>
      </c>
      <c r="Q515" t="s">
        <v>348</v>
      </c>
      <c r="R515">
        <v>1</v>
      </c>
      <c r="S515" t="s">
        <v>38</v>
      </c>
      <c r="T515" t="s">
        <v>413</v>
      </c>
      <c r="U515">
        <v>1</v>
      </c>
      <c r="V515" t="s">
        <v>350</v>
      </c>
      <c r="W515">
        <v>0</v>
      </c>
      <c r="Y515" s="1">
        <v>0</v>
      </c>
      <c r="AA515">
        <v>334</v>
      </c>
      <c r="AB515">
        <v>341</v>
      </c>
      <c r="AC515" s="1">
        <v>225599140</v>
      </c>
      <c r="AD515" s="1">
        <v>225599140</v>
      </c>
    </row>
    <row r="516" spans="1:30">
      <c r="A516">
        <v>6</v>
      </c>
      <c r="B516" t="s">
        <v>30</v>
      </c>
      <c r="C516">
        <v>2020</v>
      </c>
      <c r="D516">
        <v>1</v>
      </c>
      <c r="E516">
        <v>222</v>
      </c>
      <c r="F516" t="s">
        <v>339</v>
      </c>
      <c r="G516">
        <v>93</v>
      </c>
      <c r="H516" t="s">
        <v>32</v>
      </c>
      <c r="I516">
        <v>77</v>
      </c>
      <c r="J516" t="s">
        <v>51</v>
      </c>
      <c r="K516" t="s">
        <v>52</v>
      </c>
      <c r="L516">
        <v>1</v>
      </c>
      <c r="M516" t="s">
        <v>53</v>
      </c>
      <c r="N516">
        <v>21</v>
      </c>
      <c r="O516" t="s">
        <v>72</v>
      </c>
      <c r="P516">
        <v>7585</v>
      </c>
      <c r="Q516" t="s">
        <v>348</v>
      </c>
      <c r="R516">
        <v>1</v>
      </c>
      <c r="S516" t="s">
        <v>38</v>
      </c>
      <c r="T516" t="s">
        <v>413</v>
      </c>
      <c r="U516">
        <v>2</v>
      </c>
      <c r="V516" t="s">
        <v>367</v>
      </c>
      <c r="W516">
        <v>0</v>
      </c>
      <c r="Y516" s="1">
        <v>0</v>
      </c>
      <c r="AA516">
        <v>279</v>
      </c>
      <c r="AB516">
        <v>279</v>
      </c>
      <c r="AC516" s="1">
        <v>180007276</v>
      </c>
      <c r="AD516" s="1">
        <v>179757276</v>
      </c>
    </row>
    <row r="517" spans="1:30">
      <c r="A517">
        <v>6</v>
      </c>
      <c r="B517" t="s">
        <v>30</v>
      </c>
      <c r="C517">
        <v>2020</v>
      </c>
      <c r="D517">
        <v>1</v>
      </c>
      <c r="E517">
        <v>222</v>
      </c>
      <c r="F517" t="s">
        <v>339</v>
      </c>
      <c r="G517">
        <v>93</v>
      </c>
      <c r="H517" t="s">
        <v>32</v>
      </c>
      <c r="I517">
        <v>77</v>
      </c>
      <c r="J517" t="s">
        <v>51</v>
      </c>
      <c r="K517" t="s">
        <v>52</v>
      </c>
      <c r="L517">
        <v>1</v>
      </c>
      <c r="M517" t="s">
        <v>53</v>
      </c>
      <c r="N517">
        <v>21</v>
      </c>
      <c r="O517" t="s">
        <v>72</v>
      </c>
      <c r="P517">
        <v>7585</v>
      </c>
      <c r="Q517" t="s">
        <v>348</v>
      </c>
      <c r="R517">
        <v>1</v>
      </c>
      <c r="S517" t="s">
        <v>38</v>
      </c>
      <c r="T517" t="s">
        <v>413</v>
      </c>
      <c r="U517">
        <v>3</v>
      </c>
      <c r="V517" t="s">
        <v>351</v>
      </c>
      <c r="W517">
        <v>0</v>
      </c>
      <c r="Y517" s="1">
        <v>0</v>
      </c>
      <c r="AA517">
        <v>264</v>
      </c>
      <c r="AB517">
        <v>303</v>
      </c>
      <c r="AC517" s="1">
        <v>288204580</v>
      </c>
      <c r="AD517" s="1">
        <v>288204580</v>
      </c>
    </row>
    <row r="518" spans="1:30">
      <c r="A518">
        <v>6</v>
      </c>
      <c r="B518" t="s">
        <v>30</v>
      </c>
      <c r="C518">
        <v>2020</v>
      </c>
      <c r="D518">
        <v>1</v>
      </c>
      <c r="E518">
        <v>222</v>
      </c>
      <c r="F518" t="s">
        <v>339</v>
      </c>
      <c r="G518">
        <v>93</v>
      </c>
      <c r="H518" t="s">
        <v>32</v>
      </c>
      <c r="I518">
        <v>77</v>
      </c>
      <c r="J518" t="s">
        <v>51</v>
      </c>
      <c r="K518" t="s">
        <v>52</v>
      </c>
      <c r="L518">
        <v>1</v>
      </c>
      <c r="M518" t="s">
        <v>53</v>
      </c>
      <c r="N518">
        <v>21</v>
      </c>
      <c r="O518" t="s">
        <v>72</v>
      </c>
      <c r="P518">
        <v>7585</v>
      </c>
      <c r="Q518" t="s">
        <v>348</v>
      </c>
      <c r="R518">
        <v>1</v>
      </c>
      <c r="S518" t="s">
        <v>38</v>
      </c>
      <c r="T518" t="s">
        <v>413</v>
      </c>
      <c r="U518">
        <v>4</v>
      </c>
      <c r="V518" t="s">
        <v>352</v>
      </c>
      <c r="W518">
        <v>0</v>
      </c>
      <c r="Y518" s="1">
        <v>0</v>
      </c>
      <c r="AA518">
        <v>338</v>
      </c>
      <c r="AB518">
        <v>602</v>
      </c>
      <c r="AC518" s="1">
        <v>1298378098</v>
      </c>
      <c r="AD518" s="1">
        <v>1298378098</v>
      </c>
    </row>
    <row r="519" spans="1:30">
      <c r="A519">
        <v>6</v>
      </c>
      <c r="B519" t="s">
        <v>30</v>
      </c>
      <c r="C519">
        <v>2020</v>
      </c>
      <c r="D519">
        <v>1</v>
      </c>
      <c r="E519">
        <v>222</v>
      </c>
      <c r="F519" t="s">
        <v>339</v>
      </c>
      <c r="G519">
        <v>93</v>
      </c>
      <c r="H519" t="s">
        <v>32</v>
      </c>
      <c r="I519">
        <v>77</v>
      </c>
      <c r="J519" t="s">
        <v>51</v>
      </c>
      <c r="K519" t="s">
        <v>52</v>
      </c>
      <c r="L519">
        <v>1</v>
      </c>
      <c r="M519" t="s">
        <v>53</v>
      </c>
      <c r="N519">
        <v>21</v>
      </c>
      <c r="O519" t="s">
        <v>72</v>
      </c>
      <c r="P519">
        <v>7585</v>
      </c>
      <c r="Q519" t="s">
        <v>348</v>
      </c>
      <c r="R519">
        <v>1</v>
      </c>
      <c r="S519" t="s">
        <v>38</v>
      </c>
      <c r="T519" t="s">
        <v>413</v>
      </c>
      <c r="U519">
        <v>5</v>
      </c>
      <c r="V519" t="s">
        <v>353</v>
      </c>
      <c r="W519">
        <v>0</v>
      </c>
      <c r="Y519" s="1">
        <v>0</v>
      </c>
      <c r="AA519">
        <v>577</v>
      </c>
      <c r="AB519">
        <v>454</v>
      </c>
      <c r="AC519" s="1">
        <v>2101776359</v>
      </c>
      <c r="AD519" s="1">
        <v>2101776359</v>
      </c>
    </row>
    <row r="520" spans="1:30">
      <c r="A520">
        <v>6</v>
      </c>
      <c r="B520" t="s">
        <v>30</v>
      </c>
      <c r="C520">
        <v>2020</v>
      </c>
      <c r="D520">
        <v>1</v>
      </c>
      <c r="E520">
        <v>222</v>
      </c>
      <c r="F520" t="s">
        <v>339</v>
      </c>
      <c r="G520">
        <v>93</v>
      </c>
      <c r="H520" t="s">
        <v>32</v>
      </c>
      <c r="I520">
        <v>77</v>
      </c>
      <c r="J520" t="s">
        <v>51</v>
      </c>
      <c r="K520" t="s">
        <v>52</v>
      </c>
      <c r="L520">
        <v>1</v>
      </c>
      <c r="M520" t="s">
        <v>53</v>
      </c>
      <c r="N520">
        <v>21</v>
      </c>
      <c r="O520" t="s">
        <v>72</v>
      </c>
      <c r="P520">
        <v>7585</v>
      </c>
      <c r="Q520" t="s">
        <v>348</v>
      </c>
      <c r="R520">
        <v>1</v>
      </c>
      <c r="S520" t="s">
        <v>38</v>
      </c>
      <c r="T520" t="s">
        <v>413</v>
      </c>
      <c r="U520">
        <v>6</v>
      </c>
      <c r="V520" t="s">
        <v>364</v>
      </c>
      <c r="W520">
        <v>0</v>
      </c>
      <c r="Y520" s="1">
        <v>0</v>
      </c>
      <c r="AA520">
        <v>742</v>
      </c>
      <c r="AB520">
        <v>767</v>
      </c>
      <c r="AC520" s="1">
        <v>1431928363</v>
      </c>
      <c r="AD520" s="1">
        <v>1173928363</v>
      </c>
    </row>
    <row r="521" spans="1:30">
      <c r="A521">
        <v>6</v>
      </c>
      <c r="B521" t="s">
        <v>30</v>
      </c>
      <c r="C521">
        <v>2020</v>
      </c>
      <c r="D521">
        <v>1</v>
      </c>
      <c r="E521">
        <v>222</v>
      </c>
      <c r="F521" t="s">
        <v>339</v>
      </c>
      <c r="G521">
        <v>93</v>
      </c>
      <c r="H521" t="s">
        <v>32</v>
      </c>
      <c r="I521">
        <v>77</v>
      </c>
      <c r="J521" t="s">
        <v>51</v>
      </c>
      <c r="K521" t="s">
        <v>52</v>
      </c>
      <c r="L521">
        <v>1</v>
      </c>
      <c r="M521" t="s">
        <v>53</v>
      </c>
      <c r="N521">
        <v>21</v>
      </c>
      <c r="O521" t="s">
        <v>72</v>
      </c>
      <c r="P521">
        <v>7585</v>
      </c>
      <c r="Q521" t="s">
        <v>348</v>
      </c>
      <c r="R521">
        <v>1</v>
      </c>
      <c r="S521" t="s">
        <v>38</v>
      </c>
      <c r="T521" t="s">
        <v>413</v>
      </c>
      <c r="U521">
        <v>7</v>
      </c>
      <c r="V521" t="s">
        <v>354</v>
      </c>
      <c r="W521">
        <v>0</v>
      </c>
      <c r="Y521" s="1">
        <v>0</v>
      </c>
      <c r="AA521">
        <v>3468</v>
      </c>
      <c r="AB521">
        <v>3482</v>
      </c>
      <c r="AC521" s="1">
        <v>4118244967</v>
      </c>
      <c r="AD521" s="1">
        <v>3888118967</v>
      </c>
    </row>
    <row r="522" spans="1:30">
      <c r="A522">
        <v>6</v>
      </c>
      <c r="B522" t="s">
        <v>30</v>
      </c>
      <c r="C522">
        <v>2020</v>
      </c>
      <c r="D522">
        <v>1</v>
      </c>
      <c r="E522">
        <v>222</v>
      </c>
      <c r="F522" t="s">
        <v>339</v>
      </c>
      <c r="G522">
        <v>93</v>
      </c>
      <c r="H522" t="s">
        <v>32</v>
      </c>
      <c r="I522">
        <v>77</v>
      </c>
      <c r="J522" t="s">
        <v>51</v>
      </c>
      <c r="K522" t="s">
        <v>52</v>
      </c>
      <c r="L522">
        <v>1</v>
      </c>
      <c r="M522" t="s">
        <v>53</v>
      </c>
      <c r="N522">
        <v>21</v>
      </c>
      <c r="O522" t="s">
        <v>72</v>
      </c>
      <c r="P522">
        <v>7585</v>
      </c>
      <c r="Q522" t="s">
        <v>348</v>
      </c>
      <c r="R522">
        <v>1</v>
      </c>
      <c r="S522" t="s">
        <v>38</v>
      </c>
      <c r="T522" t="s">
        <v>413</v>
      </c>
      <c r="U522">
        <v>8</v>
      </c>
      <c r="V522" t="s">
        <v>355</v>
      </c>
      <c r="W522">
        <v>0</v>
      </c>
      <c r="Y522" s="1">
        <v>0</v>
      </c>
      <c r="AA522">
        <v>911</v>
      </c>
      <c r="AB522">
        <v>586</v>
      </c>
      <c r="AC522" s="1">
        <v>111971075</v>
      </c>
      <c r="AD522" s="1">
        <v>111971075</v>
      </c>
    </row>
    <row r="523" spans="1:30">
      <c r="A523">
        <v>6</v>
      </c>
      <c r="B523" t="s">
        <v>30</v>
      </c>
      <c r="C523">
        <v>2020</v>
      </c>
      <c r="D523">
        <v>1</v>
      </c>
      <c r="E523">
        <v>222</v>
      </c>
      <c r="F523" t="s">
        <v>339</v>
      </c>
      <c r="G523">
        <v>93</v>
      </c>
      <c r="H523" t="s">
        <v>32</v>
      </c>
      <c r="I523">
        <v>77</v>
      </c>
      <c r="J523" t="s">
        <v>51</v>
      </c>
      <c r="K523" t="s">
        <v>52</v>
      </c>
      <c r="L523">
        <v>1</v>
      </c>
      <c r="M523" t="s">
        <v>53</v>
      </c>
      <c r="N523">
        <v>21</v>
      </c>
      <c r="O523" t="s">
        <v>72</v>
      </c>
      <c r="P523">
        <v>7585</v>
      </c>
      <c r="Q523" t="s">
        <v>348</v>
      </c>
      <c r="R523">
        <v>1</v>
      </c>
      <c r="S523" t="s">
        <v>38</v>
      </c>
      <c r="T523" t="s">
        <v>413</v>
      </c>
      <c r="U523">
        <v>9</v>
      </c>
      <c r="V523" t="s">
        <v>365</v>
      </c>
      <c r="W523">
        <v>0</v>
      </c>
      <c r="Y523" s="1">
        <v>0</v>
      </c>
      <c r="AA523">
        <v>222</v>
      </c>
      <c r="AB523">
        <v>265</v>
      </c>
      <c r="AC523" s="1">
        <v>4671694654</v>
      </c>
      <c r="AD523" s="1">
        <v>4412367743</v>
      </c>
    </row>
    <row r="524" spans="1:30">
      <c r="A524">
        <v>6</v>
      </c>
      <c r="B524" t="s">
        <v>30</v>
      </c>
      <c r="C524">
        <v>2020</v>
      </c>
      <c r="D524">
        <v>1</v>
      </c>
      <c r="E524">
        <v>222</v>
      </c>
      <c r="F524" t="s">
        <v>339</v>
      </c>
      <c r="G524">
        <v>93</v>
      </c>
      <c r="H524" t="s">
        <v>32</v>
      </c>
      <c r="I524">
        <v>77</v>
      </c>
      <c r="J524" t="s">
        <v>51</v>
      </c>
      <c r="K524" t="s">
        <v>52</v>
      </c>
      <c r="L524">
        <v>1</v>
      </c>
      <c r="M524" t="s">
        <v>53</v>
      </c>
      <c r="N524">
        <v>21</v>
      </c>
      <c r="O524" t="s">
        <v>72</v>
      </c>
      <c r="P524">
        <v>7600</v>
      </c>
      <c r="Q524" t="s">
        <v>414</v>
      </c>
      <c r="R524">
        <v>1</v>
      </c>
      <c r="S524" t="s">
        <v>38</v>
      </c>
      <c r="T524" t="s">
        <v>415</v>
      </c>
      <c r="U524">
        <v>1</v>
      </c>
      <c r="V524" t="s">
        <v>416</v>
      </c>
      <c r="W524">
        <v>0</v>
      </c>
      <c r="Y524" s="1">
        <v>0</v>
      </c>
      <c r="AA524">
        <v>1531</v>
      </c>
      <c r="AB524">
        <v>1930</v>
      </c>
      <c r="AC524" s="1">
        <v>13294790792</v>
      </c>
      <c r="AD524" s="1">
        <v>11174619461</v>
      </c>
    </row>
    <row r="525" spans="1:30">
      <c r="A525">
        <v>6</v>
      </c>
      <c r="B525" t="s">
        <v>30</v>
      </c>
      <c r="C525">
        <v>2020</v>
      </c>
      <c r="D525">
        <v>1</v>
      </c>
      <c r="E525">
        <v>222</v>
      </c>
      <c r="F525" t="s">
        <v>339</v>
      </c>
      <c r="G525">
        <v>93</v>
      </c>
      <c r="H525" t="s">
        <v>32</v>
      </c>
      <c r="I525">
        <v>77</v>
      </c>
      <c r="J525" t="s">
        <v>51</v>
      </c>
      <c r="K525" t="s">
        <v>52</v>
      </c>
      <c r="L525">
        <v>1</v>
      </c>
      <c r="M525" t="s">
        <v>53</v>
      </c>
      <c r="N525">
        <v>21</v>
      </c>
      <c r="O525" t="s">
        <v>72</v>
      </c>
      <c r="P525">
        <v>7600</v>
      </c>
      <c r="Q525" t="s">
        <v>414</v>
      </c>
      <c r="R525">
        <v>1</v>
      </c>
      <c r="S525" t="s">
        <v>38</v>
      </c>
      <c r="T525" t="s">
        <v>415</v>
      </c>
      <c r="U525">
        <v>2</v>
      </c>
      <c r="V525" t="s">
        <v>417</v>
      </c>
      <c r="W525">
        <v>0</v>
      </c>
      <c r="Y525" s="1">
        <v>0</v>
      </c>
      <c r="AA525">
        <v>24</v>
      </c>
      <c r="AB525">
        <v>24</v>
      </c>
      <c r="AC525" s="1">
        <v>1772269346</v>
      </c>
      <c r="AD525" s="1">
        <v>1772269346</v>
      </c>
    </row>
    <row r="526" spans="1:30">
      <c r="A526">
        <v>6</v>
      </c>
      <c r="B526" t="s">
        <v>30</v>
      </c>
      <c r="C526">
        <v>2020</v>
      </c>
      <c r="D526">
        <v>1</v>
      </c>
      <c r="E526">
        <v>222</v>
      </c>
      <c r="F526" t="s">
        <v>339</v>
      </c>
      <c r="G526">
        <v>93</v>
      </c>
      <c r="H526" t="s">
        <v>32</v>
      </c>
      <c r="I526">
        <v>77</v>
      </c>
      <c r="J526" t="s">
        <v>51</v>
      </c>
      <c r="K526" t="s">
        <v>52</v>
      </c>
      <c r="L526">
        <v>1</v>
      </c>
      <c r="M526" t="s">
        <v>53</v>
      </c>
      <c r="N526">
        <v>21</v>
      </c>
      <c r="O526" t="s">
        <v>72</v>
      </c>
      <c r="P526">
        <v>7600</v>
      </c>
      <c r="Q526" t="s">
        <v>414</v>
      </c>
      <c r="R526">
        <v>1</v>
      </c>
      <c r="S526" t="s">
        <v>38</v>
      </c>
      <c r="T526" t="s">
        <v>415</v>
      </c>
      <c r="U526">
        <v>3</v>
      </c>
      <c r="V526" t="s">
        <v>418</v>
      </c>
      <c r="W526">
        <v>0</v>
      </c>
      <c r="Y526" s="1">
        <v>0</v>
      </c>
      <c r="AA526">
        <v>0.2</v>
      </c>
      <c r="AB526">
        <v>0.2</v>
      </c>
      <c r="AC526" s="1">
        <v>1328567821</v>
      </c>
      <c r="AD526" s="1">
        <v>1137174737</v>
      </c>
    </row>
    <row r="527" spans="1:30">
      <c r="A527">
        <v>6</v>
      </c>
      <c r="B527" t="s">
        <v>30</v>
      </c>
      <c r="C527">
        <v>2020</v>
      </c>
      <c r="D527">
        <v>1</v>
      </c>
      <c r="E527">
        <v>222</v>
      </c>
      <c r="F527" t="s">
        <v>339</v>
      </c>
      <c r="G527">
        <v>93</v>
      </c>
      <c r="H527" t="s">
        <v>32</v>
      </c>
      <c r="I527">
        <v>77</v>
      </c>
      <c r="J527" t="s">
        <v>51</v>
      </c>
      <c r="K527" t="s">
        <v>52</v>
      </c>
      <c r="L527">
        <v>1</v>
      </c>
      <c r="M527" t="s">
        <v>53</v>
      </c>
      <c r="N527">
        <v>21</v>
      </c>
      <c r="O527" t="s">
        <v>72</v>
      </c>
      <c r="P527">
        <v>7600</v>
      </c>
      <c r="Q527" t="s">
        <v>414</v>
      </c>
      <c r="R527">
        <v>1</v>
      </c>
      <c r="S527" t="s">
        <v>38</v>
      </c>
      <c r="T527" t="s">
        <v>415</v>
      </c>
      <c r="U527">
        <v>4</v>
      </c>
      <c r="V527" t="s">
        <v>419</v>
      </c>
      <c r="W527">
        <v>0</v>
      </c>
      <c r="Y527" s="1">
        <v>0</v>
      </c>
      <c r="AA527">
        <v>1</v>
      </c>
      <c r="AB527">
        <v>1</v>
      </c>
      <c r="AC527" s="1">
        <v>2044639942</v>
      </c>
      <c r="AD527" s="1">
        <v>2044639938</v>
      </c>
    </row>
    <row r="528" spans="1:30">
      <c r="A528">
        <v>6</v>
      </c>
      <c r="B528" t="s">
        <v>30</v>
      </c>
      <c r="C528">
        <v>2020</v>
      </c>
      <c r="D528">
        <v>1</v>
      </c>
      <c r="E528">
        <v>222</v>
      </c>
      <c r="F528" t="s">
        <v>339</v>
      </c>
      <c r="G528">
        <v>93</v>
      </c>
      <c r="H528" t="s">
        <v>32</v>
      </c>
      <c r="I528">
        <v>77</v>
      </c>
      <c r="J528" t="s">
        <v>51</v>
      </c>
      <c r="K528" t="s">
        <v>52</v>
      </c>
      <c r="L528">
        <v>1</v>
      </c>
      <c r="M528" t="s">
        <v>53</v>
      </c>
      <c r="N528">
        <v>21</v>
      </c>
      <c r="O528" t="s">
        <v>72</v>
      </c>
      <c r="P528">
        <v>7600</v>
      </c>
      <c r="Q528" t="s">
        <v>414</v>
      </c>
      <c r="R528">
        <v>1</v>
      </c>
      <c r="S528" t="s">
        <v>38</v>
      </c>
      <c r="T528" t="s">
        <v>415</v>
      </c>
      <c r="U528">
        <v>5</v>
      </c>
      <c r="V528" t="s">
        <v>420</v>
      </c>
      <c r="W528">
        <v>0</v>
      </c>
      <c r="Y528" s="1">
        <v>0</v>
      </c>
      <c r="AA528">
        <v>100</v>
      </c>
      <c r="AB528">
        <v>100</v>
      </c>
      <c r="AC528" s="1">
        <v>919083374</v>
      </c>
      <c r="AD528" s="1">
        <v>915083273</v>
      </c>
    </row>
    <row r="529" spans="1:30">
      <c r="A529">
        <v>6</v>
      </c>
      <c r="B529" t="s">
        <v>30</v>
      </c>
      <c r="C529">
        <v>2020</v>
      </c>
      <c r="D529">
        <v>1</v>
      </c>
      <c r="E529">
        <v>222</v>
      </c>
      <c r="F529" t="s">
        <v>339</v>
      </c>
      <c r="G529">
        <v>93</v>
      </c>
      <c r="H529" t="s">
        <v>32</v>
      </c>
      <c r="I529">
        <v>77</v>
      </c>
      <c r="J529" t="s">
        <v>51</v>
      </c>
      <c r="K529" t="s">
        <v>52</v>
      </c>
      <c r="L529">
        <v>1</v>
      </c>
      <c r="M529" t="s">
        <v>53</v>
      </c>
      <c r="N529">
        <v>21</v>
      </c>
      <c r="O529" t="s">
        <v>72</v>
      </c>
      <c r="P529">
        <v>7607</v>
      </c>
      <c r="Q529" t="s">
        <v>421</v>
      </c>
      <c r="R529">
        <v>1</v>
      </c>
      <c r="S529" t="s">
        <v>38</v>
      </c>
      <c r="T529" t="s">
        <v>422</v>
      </c>
      <c r="U529">
        <v>2</v>
      </c>
      <c r="V529" t="s">
        <v>423</v>
      </c>
      <c r="W529">
        <v>0</v>
      </c>
      <c r="Y529" s="1">
        <v>0</v>
      </c>
      <c r="AA529">
        <v>0.02</v>
      </c>
      <c r="AB529">
        <v>0.02</v>
      </c>
      <c r="AC529" s="1">
        <v>783858</v>
      </c>
      <c r="AD529" s="1">
        <v>783858</v>
      </c>
    </row>
    <row r="530" spans="1:30">
      <c r="A530">
        <v>6</v>
      </c>
      <c r="B530" t="s">
        <v>30</v>
      </c>
      <c r="C530">
        <v>2020</v>
      </c>
      <c r="D530">
        <v>1</v>
      </c>
      <c r="E530">
        <v>222</v>
      </c>
      <c r="F530" t="s">
        <v>339</v>
      </c>
      <c r="G530">
        <v>93</v>
      </c>
      <c r="H530" t="s">
        <v>32</v>
      </c>
      <c r="I530">
        <v>77</v>
      </c>
      <c r="J530" t="s">
        <v>51</v>
      </c>
      <c r="K530" t="s">
        <v>52</v>
      </c>
      <c r="L530">
        <v>1</v>
      </c>
      <c r="M530" t="s">
        <v>53</v>
      </c>
      <c r="N530">
        <v>21</v>
      </c>
      <c r="O530" t="s">
        <v>72</v>
      </c>
      <c r="P530">
        <v>7607</v>
      </c>
      <c r="Q530" t="s">
        <v>421</v>
      </c>
      <c r="R530">
        <v>1</v>
      </c>
      <c r="S530" t="s">
        <v>38</v>
      </c>
      <c r="T530" t="s">
        <v>422</v>
      </c>
      <c r="U530">
        <v>3</v>
      </c>
      <c r="V530" t="s">
        <v>424</v>
      </c>
      <c r="W530">
        <v>0</v>
      </c>
      <c r="Y530" s="1">
        <v>0</v>
      </c>
      <c r="AA530">
        <v>4.0599999999999996</v>
      </c>
      <c r="AB530">
        <v>4.0599999999999996</v>
      </c>
      <c r="AC530" s="1">
        <v>127485000</v>
      </c>
      <c r="AD530" s="1">
        <v>127457880</v>
      </c>
    </row>
    <row r="531" spans="1:30">
      <c r="A531">
        <v>6</v>
      </c>
      <c r="B531" t="s">
        <v>30</v>
      </c>
      <c r="C531">
        <v>2020</v>
      </c>
      <c r="D531">
        <v>1</v>
      </c>
      <c r="E531">
        <v>222</v>
      </c>
      <c r="F531" t="s">
        <v>339</v>
      </c>
      <c r="G531">
        <v>93</v>
      </c>
      <c r="H531" t="s">
        <v>32</v>
      </c>
      <c r="I531">
        <v>77</v>
      </c>
      <c r="J531" t="s">
        <v>51</v>
      </c>
      <c r="K531" t="s">
        <v>52</v>
      </c>
      <c r="L531">
        <v>1</v>
      </c>
      <c r="M531" t="s">
        <v>53</v>
      </c>
      <c r="N531">
        <v>21</v>
      </c>
      <c r="O531" t="s">
        <v>72</v>
      </c>
      <c r="P531">
        <v>7607</v>
      </c>
      <c r="Q531" t="s">
        <v>421</v>
      </c>
      <c r="R531">
        <v>1</v>
      </c>
      <c r="S531" t="s">
        <v>38</v>
      </c>
      <c r="T531" t="s">
        <v>422</v>
      </c>
      <c r="U531">
        <v>4</v>
      </c>
      <c r="V531" t="s">
        <v>425</v>
      </c>
      <c r="W531">
        <v>0</v>
      </c>
      <c r="Y531" s="1">
        <v>0</v>
      </c>
      <c r="AA531">
        <v>14.48</v>
      </c>
      <c r="AB531">
        <v>14.48</v>
      </c>
      <c r="AC531" s="1">
        <v>1968773997</v>
      </c>
      <c r="AD531" s="1">
        <v>228124120</v>
      </c>
    </row>
    <row r="532" spans="1:30">
      <c r="A532">
        <v>6</v>
      </c>
      <c r="B532" t="s">
        <v>30</v>
      </c>
      <c r="C532">
        <v>2020</v>
      </c>
      <c r="D532">
        <v>1</v>
      </c>
      <c r="E532">
        <v>222</v>
      </c>
      <c r="F532" t="s">
        <v>339</v>
      </c>
      <c r="G532">
        <v>93</v>
      </c>
      <c r="H532" t="s">
        <v>32</v>
      </c>
      <c r="I532">
        <v>77</v>
      </c>
      <c r="J532" t="s">
        <v>51</v>
      </c>
      <c r="K532" t="s">
        <v>52</v>
      </c>
      <c r="L532">
        <v>1</v>
      </c>
      <c r="M532" t="s">
        <v>53</v>
      </c>
      <c r="N532">
        <v>21</v>
      </c>
      <c r="O532" t="s">
        <v>72</v>
      </c>
      <c r="P532">
        <v>7607</v>
      </c>
      <c r="Q532" t="s">
        <v>421</v>
      </c>
      <c r="R532">
        <v>1</v>
      </c>
      <c r="S532" t="s">
        <v>38</v>
      </c>
      <c r="T532" t="s">
        <v>422</v>
      </c>
      <c r="U532">
        <v>5</v>
      </c>
      <c r="V532" t="s">
        <v>426</v>
      </c>
      <c r="W532">
        <v>0</v>
      </c>
      <c r="Y532" s="1">
        <v>0</v>
      </c>
      <c r="AA532">
        <v>100</v>
      </c>
      <c r="AB532">
        <v>100</v>
      </c>
      <c r="AC532" s="1">
        <v>1044457145</v>
      </c>
      <c r="AD532" s="1">
        <v>1008139179</v>
      </c>
    </row>
    <row r="533" spans="1:30">
      <c r="A533">
        <v>6</v>
      </c>
      <c r="B533" t="s">
        <v>30</v>
      </c>
      <c r="C533">
        <v>2020</v>
      </c>
      <c r="D533">
        <v>1</v>
      </c>
      <c r="E533">
        <v>222</v>
      </c>
      <c r="F533" t="s">
        <v>339</v>
      </c>
      <c r="G533">
        <v>93</v>
      </c>
      <c r="H533" t="s">
        <v>32</v>
      </c>
      <c r="I533">
        <v>77</v>
      </c>
      <c r="J533" t="s">
        <v>51</v>
      </c>
      <c r="K533" t="s">
        <v>52</v>
      </c>
      <c r="L533">
        <v>1</v>
      </c>
      <c r="M533" t="s">
        <v>53</v>
      </c>
      <c r="N533">
        <v>21</v>
      </c>
      <c r="O533" t="s">
        <v>72</v>
      </c>
      <c r="P533">
        <v>7614</v>
      </c>
      <c r="Q533" t="s">
        <v>356</v>
      </c>
      <c r="R533">
        <v>1</v>
      </c>
      <c r="S533" t="s">
        <v>38</v>
      </c>
      <c r="T533" t="s">
        <v>427</v>
      </c>
      <c r="U533">
        <v>1</v>
      </c>
      <c r="V533" t="s">
        <v>358</v>
      </c>
      <c r="W533">
        <v>0</v>
      </c>
      <c r="Y533" s="1">
        <v>0</v>
      </c>
      <c r="AA533">
        <v>1</v>
      </c>
      <c r="AB533">
        <v>11</v>
      </c>
      <c r="AC533" s="1">
        <v>18181818</v>
      </c>
      <c r="AD533" s="1">
        <v>18181815</v>
      </c>
    </row>
    <row r="534" spans="1:30">
      <c r="A534">
        <v>6</v>
      </c>
      <c r="B534" t="s">
        <v>30</v>
      </c>
      <c r="C534">
        <v>2020</v>
      </c>
      <c r="D534">
        <v>1</v>
      </c>
      <c r="E534">
        <v>222</v>
      </c>
      <c r="F534" t="s">
        <v>339</v>
      </c>
      <c r="G534">
        <v>93</v>
      </c>
      <c r="H534" t="s">
        <v>32</v>
      </c>
      <c r="I534">
        <v>77</v>
      </c>
      <c r="J534" t="s">
        <v>51</v>
      </c>
      <c r="K534" t="s">
        <v>52</v>
      </c>
      <c r="L534">
        <v>1</v>
      </c>
      <c r="M534" t="s">
        <v>53</v>
      </c>
      <c r="N534">
        <v>21</v>
      </c>
      <c r="O534" t="s">
        <v>72</v>
      </c>
      <c r="P534">
        <v>7614</v>
      </c>
      <c r="Q534" t="s">
        <v>356</v>
      </c>
      <c r="R534">
        <v>1</v>
      </c>
      <c r="S534" t="s">
        <v>38</v>
      </c>
      <c r="T534" t="s">
        <v>427</v>
      </c>
      <c r="U534">
        <v>2</v>
      </c>
      <c r="V534" t="s">
        <v>368</v>
      </c>
      <c r="W534">
        <v>0</v>
      </c>
      <c r="Y534" s="1">
        <v>0</v>
      </c>
      <c r="AA534">
        <v>85</v>
      </c>
      <c r="AB534">
        <v>85</v>
      </c>
      <c r="AC534" s="1">
        <v>113888889</v>
      </c>
      <c r="AD534" s="1">
        <v>113888889</v>
      </c>
    </row>
    <row r="535" spans="1:30">
      <c r="A535">
        <v>6</v>
      </c>
      <c r="B535" t="s">
        <v>30</v>
      </c>
      <c r="C535">
        <v>2020</v>
      </c>
      <c r="D535">
        <v>1</v>
      </c>
      <c r="E535">
        <v>222</v>
      </c>
      <c r="F535" t="s">
        <v>339</v>
      </c>
      <c r="G535">
        <v>93</v>
      </c>
      <c r="H535" t="s">
        <v>32</v>
      </c>
      <c r="I535">
        <v>77</v>
      </c>
      <c r="J535" t="s">
        <v>51</v>
      </c>
      <c r="K535" t="s">
        <v>52</v>
      </c>
      <c r="L535">
        <v>1</v>
      </c>
      <c r="M535" t="s">
        <v>53</v>
      </c>
      <c r="N535">
        <v>21</v>
      </c>
      <c r="O535" t="s">
        <v>72</v>
      </c>
      <c r="P535">
        <v>7614</v>
      </c>
      <c r="Q535" t="s">
        <v>356</v>
      </c>
      <c r="R535">
        <v>1</v>
      </c>
      <c r="S535" t="s">
        <v>38</v>
      </c>
      <c r="T535" t="s">
        <v>427</v>
      </c>
      <c r="U535">
        <v>3</v>
      </c>
      <c r="V535" t="s">
        <v>359</v>
      </c>
      <c r="W535">
        <v>0</v>
      </c>
      <c r="Y535" s="1">
        <v>0</v>
      </c>
      <c r="AA535">
        <v>179</v>
      </c>
      <c r="AB535">
        <v>219</v>
      </c>
      <c r="AC535" s="1">
        <v>3481397865</v>
      </c>
      <c r="AD535" s="1">
        <v>2511285071</v>
      </c>
    </row>
    <row r="536" spans="1:30">
      <c r="A536">
        <v>6</v>
      </c>
      <c r="B536" t="s">
        <v>30</v>
      </c>
      <c r="C536">
        <v>2020</v>
      </c>
      <c r="D536">
        <v>1</v>
      </c>
      <c r="E536">
        <v>222</v>
      </c>
      <c r="F536" t="s">
        <v>339</v>
      </c>
      <c r="G536">
        <v>93</v>
      </c>
      <c r="H536" t="s">
        <v>32</v>
      </c>
      <c r="I536">
        <v>77</v>
      </c>
      <c r="J536" t="s">
        <v>51</v>
      </c>
      <c r="K536" t="s">
        <v>52</v>
      </c>
      <c r="L536">
        <v>1</v>
      </c>
      <c r="M536" t="s">
        <v>53</v>
      </c>
      <c r="N536">
        <v>21</v>
      </c>
      <c r="O536" t="s">
        <v>72</v>
      </c>
      <c r="P536">
        <v>7614</v>
      </c>
      <c r="Q536" t="s">
        <v>356</v>
      </c>
      <c r="R536">
        <v>1</v>
      </c>
      <c r="S536" t="s">
        <v>38</v>
      </c>
      <c r="T536" t="s">
        <v>427</v>
      </c>
      <c r="U536">
        <v>4</v>
      </c>
      <c r="V536" t="s">
        <v>428</v>
      </c>
      <c r="W536">
        <v>0</v>
      </c>
      <c r="Y536" s="1">
        <v>0</v>
      </c>
      <c r="AA536">
        <v>145</v>
      </c>
      <c r="AB536">
        <v>146</v>
      </c>
      <c r="AC536" s="1">
        <v>200000000</v>
      </c>
      <c r="AD536" s="1">
        <v>200000000</v>
      </c>
    </row>
    <row r="537" spans="1:30">
      <c r="A537">
        <v>6</v>
      </c>
      <c r="B537" t="s">
        <v>30</v>
      </c>
      <c r="C537">
        <v>2020</v>
      </c>
      <c r="D537">
        <v>1</v>
      </c>
      <c r="E537">
        <v>222</v>
      </c>
      <c r="F537" t="s">
        <v>339</v>
      </c>
      <c r="G537">
        <v>93</v>
      </c>
      <c r="H537" t="s">
        <v>32</v>
      </c>
      <c r="I537">
        <v>77</v>
      </c>
      <c r="J537" t="s">
        <v>51</v>
      </c>
      <c r="K537" t="s">
        <v>52</v>
      </c>
      <c r="L537">
        <v>1</v>
      </c>
      <c r="M537" t="s">
        <v>53</v>
      </c>
      <c r="N537">
        <v>21</v>
      </c>
      <c r="O537" t="s">
        <v>72</v>
      </c>
      <c r="P537">
        <v>7614</v>
      </c>
      <c r="Q537" t="s">
        <v>356</v>
      </c>
      <c r="R537">
        <v>1</v>
      </c>
      <c r="S537" t="s">
        <v>38</v>
      </c>
      <c r="T537" t="s">
        <v>427</v>
      </c>
      <c r="U537">
        <v>5</v>
      </c>
      <c r="V537" t="s">
        <v>429</v>
      </c>
      <c r="W537">
        <v>0</v>
      </c>
      <c r="Y537" s="1">
        <v>0</v>
      </c>
      <c r="AA537">
        <v>9</v>
      </c>
      <c r="AB537">
        <v>7</v>
      </c>
      <c r="AC537" s="1">
        <v>1200000000</v>
      </c>
      <c r="AD537" s="1">
        <v>1133619071</v>
      </c>
    </row>
    <row r="538" spans="1:30">
      <c r="A538">
        <v>6</v>
      </c>
      <c r="B538" t="s">
        <v>30</v>
      </c>
      <c r="C538">
        <v>2020</v>
      </c>
      <c r="D538">
        <v>1</v>
      </c>
      <c r="E538">
        <v>222</v>
      </c>
      <c r="F538" t="s">
        <v>339</v>
      </c>
      <c r="G538">
        <v>93</v>
      </c>
      <c r="H538" t="s">
        <v>32</v>
      </c>
      <c r="I538">
        <v>77</v>
      </c>
      <c r="J538" t="s">
        <v>51</v>
      </c>
      <c r="K538" t="s">
        <v>52</v>
      </c>
      <c r="L538">
        <v>1</v>
      </c>
      <c r="M538" t="s">
        <v>53</v>
      </c>
      <c r="N538">
        <v>21</v>
      </c>
      <c r="O538" t="s">
        <v>72</v>
      </c>
      <c r="P538">
        <v>7614</v>
      </c>
      <c r="Q538" t="s">
        <v>356</v>
      </c>
      <c r="R538">
        <v>1</v>
      </c>
      <c r="S538" t="s">
        <v>38</v>
      </c>
      <c r="T538" t="s">
        <v>427</v>
      </c>
      <c r="U538">
        <v>6</v>
      </c>
      <c r="V538" t="s">
        <v>430</v>
      </c>
      <c r="W538">
        <v>0</v>
      </c>
      <c r="Y538" s="1">
        <v>0</v>
      </c>
      <c r="AA538">
        <v>9</v>
      </c>
      <c r="AB538">
        <v>7</v>
      </c>
      <c r="AC538" s="1">
        <v>2900000000</v>
      </c>
      <c r="AD538" s="1">
        <v>2179410200</v>
      </c>
    </row>
    <row r="539" spans="1:30">
      <c r="A539">
        <v>6</v>
      </c>
      <c r="B539" t="s">
        <v>30</v>
      </c>
      <c r="C539">
        <v>2020</v>
      </c>
      <c r="D539">
        <v>1</v>
      </c>
      <c r="E539">
        <v>222</v>
      </c>
      <c r="F539" t="s">
        <v>339</v>
      </c>
      <c r="G539">
        <v>93</v>
      </c>
      <c r="H539" t="s">
        <v>32</v>
      </c>
      <c r="I539">
        <v>77</v>
      </c>
      <c r="J539" t="s">
        <v>51</v>
      </c>
      <c r="K539" t="s">
        <v>52</v>
      </c>
      <c r="L539">
        <v>1</v>
      </c>
      <c r="M539" t="s">
        <v>53</v>
      </c>
      <c r="N539">
        <v>21</v>
      </c>
      <c r="O539" t="s">
        <v>72</v>
      </c>
      <c r="P539">
        <v>7625</v>
      </c>
      <c r="Q539" t="s">
        <v>360</v>
      </c>
      <c r="R539">
        <v>1</v>
      </c>
      <c r="S539" t="s">
        <v>38</v>
      </c>
      <c r="T539" t="s">
        <v>431</v>
      </c>
      <c r="U539">
        <v>1</v>
      </c>
      <c r="V539" t="s">
        <v>362</v>
      </c>
      <c r="W539">
        <v>0</v>
      </c>
      <c r="Y539" s="1">
        <v>0</v>
      </c>
      <c r="AA539">
        <v>6</v>
      </c>
      <c r="AB539">
        <v>7</v>
      </c>
      <c r="AC539" s="1">
        <v>94500000</v>
      </c>
      <c r="AD539" s="1">
        <v>94500000</v>
      </c>
    </row>
    <row r="540" spans="1:30">
      <c r="A540">
        <v>6</v>
      </c>
      <c r="B540" t="s">
        <v>30</v>
      </c>
      <c r="C540">
        <v>2020</v>
      </c>
      <c r="D540">
        <v>1</v>
      </c>
      <c r="E540">
        <v>222</v>
      </c>
      <c r="F540" t="s">
        <v>339</v>
      </c>
      <c r="G540">
        <v>93</v>
      </c>
      <c r="H540" t="s">
        <v>32</v>
      </c>
      <c r="I540">
        <v>77</v>
      </c>
      <c r="J540" t="s">
        <v>51</v>
      </c>
      <c r="K540" t="s">
        <v>52</v>
      </c>
      <c r="L540">
        <v>1</v>
      </c>
      <c r="M540" t="s">
        <v>53</v>
      </c>
      <c r="N540">
        <v>21</v>
      </c>
      <c r="O540" t="s">
        <v>72</v>
      </c>
      <c r="P540">
        <v>7625</v>
      </c>
      <c r="Q540" t="s">
        <v>360</v>
      </c>
      <c r="R540">
        <v>1</v>
      </c>
      <c r="S540" t="s">
        <v>38</v>
      </c>
      <c r="T540" t="s">
        <v>431</v>
      </c>
      <c r="U540">
        <v>2</v>
      </c>
      <c r="V540" t="s">
        <v>432</v>
      </c>
      <c r="W540">
        <v>0</v>
      </c>
      <c r="Y540" s="1">
        <v>0</v>
      </c>
      <c r="AA540">
        <v>3</v>
      </c>
      <c r="AB540">
        <v>3</v>
      </c>
      <c r="AC540" s="1">
        <v>35750000</v>
      </c>
      <c r="AD540" s="1">
        <v>35750000</v>
      </c>
    </row>
    <row r="541" spans="1:30">
      <c r="A541">
        <v>6</v>
      </c>
      <c r="B541" t="s">
        <v>30</v>
      </c>
      <c r="C541">
        <v>2020</v>
      </c>
      <c r="D541">
        <v>1</v>
      </c>
      <c r="E541">
        <v>222</v>
      </c>
      <c r="F541" t="s">
        <v>339</v>
      </c>
      <c r="G541">
        <v>93</v>
      </c>
      <c r="H541" t="s">
        <v>32</v>
      </c>
      <c r="I541">
        <v>77</v>
      </c>
      <c r="J541" t="s">
        <v>51</v>
      </c>
      <c r="K541" t="s">
        <v>52</v>
      </c>
      <c r="L541">
        <v>1</v>
      </c>
      <c r="M541" t="s">
        <v>53</v>
      </c>
      <c r="N541">
        <v>21</v>
      </c>
      <c r="O541" t="s">
        <v>72</v>
      </c>
      <c r="P541">
        <v>7625</v>
      </c>
      <c r="Q541" t="s">
        <v>360</v>
      </c>
      <c r="R541">
        <v>1</v>
      </c>
      <c r="S541" t="s">
        <v>38</v>
      </c>
      <c r="T541" t="s">
        <v>431</v>
      </c>
      <c r="U541">
        <v>3</v>
      </c>
      <c r="V541" t="s">
        <v>433</v>
      </c>
      <c r="W541">
        <v>0</v>
      </c>
      <c r="Y541" s="1">
        <v>0</v>
      </c>
      <c r="AA541">
        <v>0.08</v>
      </c>
      <c r="AB541">
        <v>0.09</v>
      </c>
      <c r="AC541" s="1">
        <v>652300000</v>
      </c>
      <c r="AD541" s="1">
        <v>651683333</v>
      </c>
    </row>
    <row r="542" spans="1:30">
      <c r="A542">
        <v>6</v>
      </c>
      <c r="B542" t="s">
        <v>30</v>
      </c>
      <c r="C542">
        <v>2020</v>
      </c>
      <c r="D542">
        <v>1</v>
      </c>
      <c r="E542">
        <v>222</v>
      </c>
      <c r="F542" t="s">
        <v>339</v>
      </c>
      <c r="G542">
        <v>93</v>
      </c>
      <c r="H542" t="s">
        <v>32</v>
      </c>
      <c r="I542">
        <v>77</v>
      </c>
      <c r="J542" t="s">
        <v>51</v>
      </c>
      <c r="K542" t="s">
        <v>52</v>
      </c>
      <c r="L542">
        <v>1</v>
      </c>
      <c r="M542" t="s">
        <v>53</v>
      </c>
      <c r="N542">
        <v>21</v>
      </c>
      <c r="O542" t="s">
        <v>72</v>
      </c>
      <c r="P542">
        <v>7625</v>
      </c>
      <c r="Q542" t="s">
        <v>360</v>
      </c>
      <c r="R542">
        <v>1</v>
      </c>
      <c r="S542" t="s">
        <v>38</v>
      </c>
      <c r="T542" t="s">
        <v>431</v>
      </c>
      <c r="U542">
        <v>4</v>
      </c>
      <c r="V542" t="s">
        <v>434</v>
      </c>
      <c r="W542">
        <v>0</v>
      </c>
      <c r="Y542" s="1">
        <v>0</v>
      </c>
      <c r="AA542">
        <v>0.2</v>
      </c>
      <c r="AB542">
        <v>0.2</v>
      </c>
      <c r="AC542" s="1">
        <v>19200000</v>
      </c>
      <c r="AD542" s="1">
        <v>19200000</v>
      </c>
    </row>
    <row r="543" spans="1:30">
      <c r="A543">
        <v>6</v>
      </c>
      <c r="B543" t="s">
        <v>30</v>
      </c>
      <c r="C543">
        <v>2020</v>
      </c>
      <c r="D543">
        <v>1</v>
      </c>
      <c r="E543">
        <v>222</v>
      </c>
      <c r="F543" t="s">
        <v>339</v>
      </c>
      <c r="G543">
        <v>93</v>
      </c>
      <c r="H543" t="s">
        <v>32</v>
      </c>
      <c r="I543">
        <v>77</v>
      </c>
      <c r="J543" t="s">
        <v>51</v>
      </c>
      <c r="K543" t="s">
        <v>52</v>
      </c>
      <c r="L543">
        <v>1</v>
      </c>
      <c r="M543" t="s">
        <v>53</v>
      </c>
      <c r="N543">
        <v>21</v>
      </c>
      <c r="O543" t="s">
        <v>72</v>
      </c>
      <c r="P543">
        <v>7625</v>
      </c>
      <c r="Q543" t="s">
        <v>360</v>
      </c>
      <c r="R543">
        <v>1</v>
      </c>
      <c r="S543" t="s">
        <v>38</v>
      </c>
      <c r="T543" t="s">
        <v>431</v>
      </c>
      <c r="U543">
        <v>5</v>
      </c>
      <c r="V543" t="s">
        <v>435</v>
      </c>
      <c r="W543">
        <v>0</v>
      </c>
      <c r="Y543" s="1">
        <v>0</v>
      </c>
      <c r="AA543">
        <v>1</v>
      </c>
      <c r="AB543">
        <v>1</v>
      </c>
      <c r="AC543" s="1">
        <v>32500000</v>
      </c>
      <c r="AD543" s="1">
        <v>32500000</v>
      </c>
    </row>
    <row r="544" spans="1:30">
      <c r="A544">
        <v>6</v>
      </c>
      <c r="B544" t="s">
        <v>30</v>
      </c>
      <c r="C544">
        <v>2020</v>
      </c>
      <c r="D544">
        <v>1</v>
      </c>
      <c r="E544">
        <v>222</v>
      </c>
      <c r="F544" t="s">
        <v>339</v>
      </c>
      <c r="G544">
        <v>93</v>
      </c>
      <c r="H544" t="s">
        <v>32</v>
      </c>
      <c r="I544">
        <v>77</v>
      </c>
      <c r="J544" t="s">
        <v>51</v>
      </c>
      <c r="K544" t="s">
        <v>52</v>
      </c>
      <c r="L544">
        <v>1</v>
      </c>
      <c r="M544" t="s">
        <v>53</v>
      </c>
      <c r="N544">
        <v>24</v>
      </c>
      <c r="O544" t="s">
        <v>88</v>
      </c>
      <c r="P544">
        <v>7598</v>
      </c>
      <c r="Q544" t="s">
        <v>436</v>
      </c>
      <c r="R544">
        <v>1</v>
      </c>
      <c r="S544" t="s">
        <v>38</v>
      </c>
      <c r="T544" t="s">
        <v>437</v>
      </c>
      <c r="U544">
        <v>1</v>
      </c>
      <c r="V544" t="s">
        <v>438</v>
      </c>
      <c r="W544">
        <v>0</v>
      </c>
      <c r="Y544" s="1">
        <v>0</v>
      </c>
      <c r="AA544">
        <v>2</v>
      </c>
      <c r="AB544">
        <v>3</v>
      </c>
      <c r="AC544" s="1">
        <v>141460000</v>
      </c>
      <c r="AD544" s="1">
        <v>131500000</v>
      </c>
    </row>
    <row r="545" spans="1:30">
      <c r="A545">
        <v>6</v>
      </c>
      <c r="B545" t="s">
        <v>30</v>
      </c>
      <c r="C545">
        <v>2020</v>
      </c>
      <c r="D545">
        <v>1</v>
      </c>
      <c r="E545">
        <v>222</v>
      </c>
      <c r="F545" t="s">
        <v>339</v>
      </c>
      <c r="G545">
        <v>93</v>
      </c>
      <c r="H545" t="s">
        <v>32</v>
      </c>
      <c r="I545">
        <v>77</v>
      </c>
      <c r="J545" t="s">
        <v>51</v>
      </c>
      <c r="K545" t="s">
        <v>52</v>
      </c>
      <c r="L545">
        <v>1</v>
      </c>
      <c r="M545" t="s">
        <v>53</v>
      </c>
      <c r="N545">
        <v>24</v>
      </c>
      <c r="O545" t="s">
        <v>88</v>
      </c>
      <c r="P545">
        <v>7598</v>
      </c>
      <c r="Q545" t="s">
        <v>436</v>
      </c>
      <c r="R545">
        <v>1</v>
      </c>
      <c r="S545" t="s">
        <v>38</v>
      </c>
      <c r="T545" t="s">
        <v>437</v>
      </c>
      <c r="U545">
        <v>2</v>
      </c>
      <c r="V545" t="s">
        <v>439</v>
      </c>
      <c r="W545">
        <v>0</v>
      </c>
      <c r="Y545" s="1">
        <v>0</v>
      </c>
      <c r="AA545">
        <v>2</v>
      </c>
      <c r="AB545">
        <v>3</v>
      </c>
      <c r="AC545" s="1">
        <v>247555000</v>
      </c>
      <c r="AD545" s="1">
        <v>247555000</v>
      </c>
    </row>
    <row r="546" spans="1:30">
      <c r="A546">
        <v>6</v>
      </c>
      <c r="B546" t="s">
        <v>30</v>
      </c>
      <c r="C546">
        <v>2020</v>
      </c>
      <c r="D546">
        <v>1</v>
      </c>
      <c r="E546">
        <v>222</v>
      </c>
      <c r="F546" t="s">
        <v>339</v>
      </c>
      <c r="G546">
        <v>93</v>
      </c>
      <c r="H546" t="s">
        <v>32</v>
      </c>
      <c r="I546">
        <v>77</v>
      </c>
      <c r="J546" t="s">
        <v>51</v>
      </c>
      <c r="K546" t="s">
        <v>52</v>
      </c>
      <c r="L546">
        <v>1</v>
      </c>
      <c r="M546" t="s">
        <v>53</v>
      </c>
      <c r="N546">
        <v>24</v>
      </c>
      <c r="O546" t="s">
        <v>88</v>
      </c>
      <c r="P546">
        <v>7598</v>
      </c>
      <c r="Q546" t="s">
        <v>436</v>
      </c>
      <c r="R546">
        <v>1</v>
      </c>
      <c r="S546" t="s">
        <v>38</v>
      </c>
      <c r="T546" t="s">
        <v>437</v>
      </c>
      <c r="U546">
        <v>3</v>
      </c>
      <c r="V546" t="s">
        <v>440</v>
      </c>
      <c r="W546">
        <v>0</v>
      </c>
      <c r="Y546" s="1">
        <v>0</v>
      </c>
      <c r="AA546">
        <v>2</v>
      </c>
      <c r="AB546">
        <v>3</v>
      </c>
      <c r="AC546" s="1">
        <v>247555000</v>
      </c>
      <c r="AD546" s="1">
        <v>246071810</v>
      </c>
    </row>
    <row r="547" spans="1:30">
      <c r="A547">
        <v>6</v>
      </c>
      <c r="B547" t="s">
        <v>30</v>
      </c>
      <c r="C547">
        <v>2020</v>
      </c>
      <c r="D547">
        <v>1</v>
      </c>
      <c r="E547">
        <v>222</v>
      </c>
      <c r="F547" t="s">
        <v>339</v>
      </c>
      <c r="G547">
        <v>93</v>
      </c>
      <c r="H547" t="s">
        <v>32</v>
      </c>
      <c r="I547">
        <v>77</v>
      </c>
      <c r="J547" t="s">
        <v>51</v>
      </c>
      <c r="K547" t="s">
        <v>52</v>
      </c>
      <c r="L547">
        <v>1</v>
      </c>
      <c r="M547" t="s">
        <v>53</v>
      </c>
      <c r="N547">
        <v>24</v>
      </c>
      <c r="O547" t="s">
        <v>88</v>
      </c>
      <c r="P547">
        <v>7598</v>
      </c>
      <c r="Q547" t="s">
        <v>436</v>
      </c>
      <c r="R547">
        <v>1</v>
      </c>
      <c r="S547" t="s">
        <v>38</v>
      </c>
      <c r="T547" t="s">
        <v>437</v>
      </c>
      <c r="U547">
        <v>4</v>
      </c>
      <c r="V547" t="s">
        <v>441</v>
      </c>
      <c r="W547">
        <v>0</v>
      </c>
      <c r="Y547" s="1">
        <v>0</v>
      </c>
      <c r="AA547">
        <v>0.5</v>
      </c>
      <c r="AB547">
        <v>0.5</v>
      </c>
      <c r="AC547" s="1">
        <v>70730000</v>
      </c>
      <c r="AD547" s="1">
        <v>70730000</v>
      </c>
    </row>
    <row r="548" spans="1:30">
      <c r="A548">
        <v>6</v>
      </c>
      <c r="B548" t="s">
        <v>30</v>
      </c>
      <c r="C548">
        <v>2020</v>
      </c>
      <c r="D548">
        <v>1</v>
      </c>
      <c r="E548">
        <v>222</v>
      </c>
      <c r="F548" t="s">
        <v>339</v>
      </c>
      <c r="G548">
        <v>93</v>
      </c>
      <c r="H548" t="s">
        <v>32</v>
      </c>
      <c r="I548">
        <v>77</v>
      </c>
      <c r="J548" t="s">
        <v>51</v>
      </c>
      <c r="K548" t="s">
        <v>52</v>
      </c>
      <c r="L548">
        <v>3</v>
      </c>
      <c r="M548" t="s">
        <v>35</v>
      </c>
      <c r="N548">
        <v>43</v>
      </c>
      <c r="O548" t="s">
        <v>442</v>
      </c>
      <c r="P548">
        <v>7571</v>
      </c>
      <c r="Q548" t="s">
        <v>443</v>
      </c>
      <c r="R548">
        <v>1</v>
      </c>
      <c r="S548" t="s">
        <v>38</v>
      </c>
      <c r="T548" t="s">
        <v>444</v>
      </c>
      <c r="U548">
        <v>1</v>
      </c>
      <c r="V548" t="s">
        <v>445</v>
      </c>
      <c r="W548">
        <v>0</v>
      </c>
      <c r="Y548" s="1">
        <v>0</v>
      </c>
      <c r="AA548">
        <v>1</v>
      </c>
      <c r="AB548">
        <v>1</v>
      </c>
      <c r="AC548" s="1">
        <v>177780000</v>
      </c>
      <c r="AD548" s="1">
        <v>177780000</v>
      </c>
    </row>
    <row r="549" spans="1:30">
      <c r="A549">
        <v>6</v>
      </c>
      <c r="B549" t="s">
        <v>30</v>
      </c>
      <c r="C549">
        <v>2020</v>
      </c>
      <c r="D549">
        <v>1</v>
      </c>
      <c r="E549">
        <v>222</v>
      </c>
      <c r="F549" t="s">
        <v>339</v>
      </c>
      <c r="G549">
        <v>93</v>
      </c>
      <c r="H549" t="s">
        <v>32</v>
      </c>
      <c r="I549">
        <v>77</v>
      </c>
      <c r="J549" t="s">
        <v>51</v>
      </c>
      <c r="K549" t="s">
        <v>52</v>
      </c>
      <c r="L549">
        <v>3</v>
      </c>
      <c r="M549" t="s">
        <v>35</v>
      </c>
      <c r="N549">
        <v>43</v>
      </c>
      <c r="O549" t="s">
        <v>442</v>
      </c>
      <c r="P549">
        <v>7571</v>
      </c>
      <c r="Q549" t="s">
        <v>443</v>
      </c>
      <c r="R549">
        <v>1</v>
      </c>
      <c r="S549" t="s">
        <v>38</v>
      </c>
      <c r="T549" t="s">
        <v>444</v>
      </c>
      <c r="U549">
        <v>2</v>
      </c>
      <c r="V549" t="s">
        <v>446</v>
      </c>
      <c r="W549">
        <v>0</v>
      </c>
      <c r="Y549" s="1">
        <v>0</v>
      </c>
      <c r="AA549">
        <v>6</v>
      </c>
      <c r="AB549">
        <v>6</v>
      </c>
      <c r="AC549" s="1">
        <v>153030000</v>
      </c>
      <c r="AD549" s="1">
        <v>144445000</v>
      </c>
    </row>
    <row r="550" spans="1:30">
      <c r="A550">
        <v>6</v>
      </c>
      <c r="B550" t="s">
        <v>30</v>
      </c>
      <c r="C550">
        <v>2020</v>
      </c>
      <c r="D550">
        <v>1</v>
      </c>
      <c r="E550">
        <v>222</v>
      </c>
      <c r="F550" t="s">
        <v>339</v>
      </c>
      <c r="G550">
        <v>93</v>
      </c>
      <c r="H550" t="s">
        <v>32</v>
      </c>
      <c r="I550">
        <v>77</v>
      </c>
      <c r="J550" t="s">
        <v>51</v>
      </c>
      <c r="K550" t="s">
        <v>52</v>
      </c>
      <c r="L550">
        <v>3</v>
      </c>
      <c r="M550" t="s">
        <v>35</v>
      </c>
      <c r="N550">
        <v>43</v>
      </c>
      <c r="O550" t="s">
        <v>442</v>
      </c>
      <c r="P550">
        <v>7571</v>
      </c>
      <c r="Q550" t="s">
        <v>443</v>
      </c>
      <c r="R550">
        <v>1</v>
      </c>
      <c r="S550" t="s">
        <v>38</v>
      </c>
      <c r="T550" t="s">
        <v>444</v>
      </c>
      <c r="U550">
        <v>3</v>
      </c>
      <c r="V550" t="s">
        <v>447</v>
      </c>
      <c r="W550">
        <v>0</v>
      </c>
      <c r="Y550" s="1">
        <v>0</v>
      </c>
      <c r="AA550">
        <v>2</v>
      </c>
      <c r="AB550">
        <v>2</v>
      </c>
      <c r="AC550" s="1">
        <v>166605000</v>
      </c>
      <c r="AD550" s="1">
        <v>147945000</v>
      </c>
    </row>
    <row r="551" spans="1:30">
      <c r="A551">
        <v>6</v>
      </c>
      <c r="B551" t="s">
        <v>30</v>
      </c>
      <c r="C551">
        <v>2020</v>
      </c>
      <c r="D551">
        <v>1</v>
      </c>
      <c r="E551">
        <v>213</v>
      </c>
      <c r="F551" t="s">
        <v>448</v>
      </c>
      <c r="G551">
        <v>93</v>
      </c>
      <c r="H551" t="s">
        <v>32</v>
      </c>
      <c r="I551">
        <v>5</v>
      </c>
      <c r="J551" t="s">
        <v>44</v>
      </c>
      <c r="K551" t="s">
        <v>34</v>
      </c>
      <c r="L551">
        <v>2</v>
      </c>
      <c r="M551" t="s">
        <v>330</v>
      </c>
      <c r="N551">
        <v>31</v>
      </c>
      <c r="O551" t="s">
        <v>449</v>
      </c>
      <c r="P551">
        <v>7649</v>
      </c>
      <c r="Q551" t="s">
        <v>450</v>
      </c>
      <c r="R551">
        <v>10000</v>
      </c>
      <c r="S551" t="s">
        <v>451</v>
      </c>
      <c r="T551" t="s">
        <v>452</v>
      </c>
      <c r="U551">
        <v>1</v>
      </c>
      <c r="V551" t="s">
        <v>453</v>
      </c>
      <c r="W551">
        <v>0</v>
      </c>
      <c r="Y551" s="1">
        <v>0</v>
      </c>
      <c r="AA551">
        <v>0.1</v>
      </c>
      <c r="AB551">
        <v>0.09</v>
      </c>
      <c r="AC551" s="1">
        <v>393000000</v>
      </c>
      <c r="AD551" s="1">
        <v>79000000</v>
      </c>
    </row>
    <row r="552" spans="1:30">
      <c r="A552">
        <v>6</v>
      </c>
      <c r="B552" t="s">
        <v>30</v>
      </c>
      <c r="C552">
        <v>2020</v>
      </c>
      <c r="D552">
        <v>1</v>
      </c>
      <c r="E552">
        <v>213</v>
      </c>
      <c r="F552" t="s">
        <v>448</v>
      </c>
      <c r="G552">
        <v>93</v>
      </c>
      <c r="H552" t="s">
        <v>32</v>
      </c>
      <c r="I552">
        <v>14</v>
      </c>
      <c r="J552" t="s">
        <v>47</v>
      </c>
      <c r="K552" t="s">
        <v>34</v>
      </c>
      <c r="L552">
        <v>3</v>
      </c>
      <c r="M552" t="s">
        <v>35</v>
      </c>
      <c r="N552">
        <v>42</v>
      </c>
      <c r="O552" t="s">
        <v>454</v>
      </c>
      <c r="P552">
        <v>7612</v>
      </c>
      <c r="Q552" t="s">
        <v>455</v>
      </c>
      <c r="R552">
        <v>10000</v>
      </c>
      <c r="S552" t="s">
        <v>451</v>
      </c>
      <c r="T552" t="s">
        <v>456</v>
      </c>
      <c r="U552">
        <v>1</v>
      </c>
      <c r="V552" t="s">
        <v>457</v>
      </c>
      <c r="W552">
        <v>0</v>
      </c>
      <c r="Y552" s="1">
        <v>0</v>
      </c>
      <c r="AA552">
        <v>0.1</v>
      </c>
      <c r="AB552">
        <v>0.06</v>
      </c>
      <c r="AC552" s="1">
        <v>910000000</v>
      </c>
      <c r="AD552" s="1">
        <v>839630014</v>
      </c>
    </row>
    <row r="553" spans="1:30">
      <c r="A553">
        <v>6</v>
      </c>
      <c r="B553" t="s">
        <v>30</v>
      </c>
      <c r="C553">
        <v>2020</v>
      </c>
      <c r="D553">
        <v>1</v>
      </c>
      <c r="E553">
        <v>213</v>
      </c>
      <c r="F553" t="s">
        <v>448</v>
      </c>
      <c r="G553">
        <v>93</v>
      </c>
      <c r="H553" t="s">
        <v>32</v>
      </c>
      <c r="I553">
        <v>14</v>
      </c>
      <c r="J553" t="s">
        <v>47</v>
      </c>
      <c r="K553" t="s">
        <v>34</v>
      </c>
      <c r="L553">
        <v>3</v>
      </c>
      <c r="M553" t="s">
        <v>35</v>
      </c>
      <c r="N553">
        <v>42</v>
      </c>
      <c r="O553" t="s">
        <v>454</v>
      </c>
      <c r="P553">
        <v>7612</v>
      </c>
      <c r="Q553" t="s">
        <v>455</v>
      </c>
      <c r="R553">
        <v>10000</v>
      </c>
      <c r="S553" t="s">
        <v>451</v>
      </c>
      <c r="T553" t="s">
        <v>456</v>
      </c>
      <c r="U553">
        <v>2</v>
      </c>
      <c r="V553" t="s">
        <v>458</v>
      </c>
      <c r="W553">
        <v>0</v>
      </c>
      <c r="Y553" s="1">
        <v>0</v>
      </c>
      <c r="AA553">
        <v>5</v>
      </c>
      <c r="AB553">
        <v>5</v>
      </c>
      <c r="AC553" s="1">
        <v>10000000</v>
      </c>
      <c r="AD553" s="1">
        <v>9924017</v>
      </c>
    </row>
    <row r="554" spans="1:30">
      <c r="A554">
        <v>6</v>
      </c>
      <c r="B554" t="s">
        <v>30</v>
      </c>
      <c r="C554">
        <v>2020</v>
      </c>
      <c r="D554">
        <v>1</v>
      </c>
      <c r="E554">
        <v>213</v>
      </c>
      <c r="F554" t="s">
        <v>448</v>
      </c>
      <c r="G554">
        <v>93</v>
      </c>
      <c r="H554" t="s">
        <v>32</v>
      </c>
      <c r="I554">
        <v>20</v>
      </c>
      <c r="J554" t="s">
        <v>375</v>
      </c>
      <c r="K554" t="s">
        <v>34</v>
      </c>
      <c r="L554">
        <v>2</v>
      </c>
      <c r="M554" t="s">
        <v>330</v>
      </c>
      <c r="N554">
        <v>31</v>
      </c>
      <c r="O554" t="s">
        <v>449</v>
      </c>
      <c r="P554">
        <v>7649</v>
      </c>
      <c r="Q554" t="s">
        <v>450</v>
      </c>
      <c r="R554">
        <v>1</v>
      </c>
      <c r="S554" t="s">
        <v>38</v>
      </c>
      <c r="T554" t="s">
        <v>459</v>
      </c>
      <c r="U554">
        <v>3</v>
      </c>
      <c r="V554" t="s">
        <v>460</v>
      </c>
      <c r="W554">
        <v>0</v>
      </c>
      <c r="Y554" s="1">
        <v>0</v>
      </c>
      <c r="AA554">
        <v>0.1</v>
      </c>
      <c r="AB554">
        <v>0.1</v>
      </c>
      <c r="AC554" s="1">
        <v>377000000</v>
      </c>
      <c r="AD554" s="1">
        <v>376949999</v>
      </c>
    </row>
    <row r="555" spans="1:30">
      <c r="A555">
        <v>6</v>
      </c>
      <c r="B555" t="s">
        <v>30</v>
      </c>
      <c r="C555">
        <v>2020</v>
      </c>
      <c r="D555">
        <v>1</v>
      </c>
      <c r="E555">
        <v>213</v>
      </c>
      <c r="F555" t="s">
        <v>448</v>
      </c>
      <c r="G555">
        <v>93</v>
      </c>
      <c r="H555" t="s">
        <v>32</v>
      </c>
      <c r="I555">
        <v>66</v>
      </c>
      <c r="J555" t="s">
        <v>278</v>
      </c>
      <c r="K555" t="s">
        <v>52</v>
      </c>
      <c r="L555">
        <v>5</v>
      </c>
      <c r="M555" t="s">
        <v>97</v>
      </c>
      <c r="N555">
        <v>56</v>
      </c>
      <c r="O555" t="s">
        <v>103</v>
      </c>
      <c r="P555">
        <v>7597</v>
      </c>
      <c r="Q555" t="s">
        <v>461</v>
      </c>
      <c r="R555">
        <v>1</v>
      </c>
      <c r="S555" t="s">
        <v>38</v>
      </c>
      <c r="T555" t="s">
        <v>462</v>
      </c>
      <c r="U555">
        <v>1</v>
      </c>
      <c r="V555" t="s">
        <v>463</v>
      </c>
      <c r="W555">
        <v>0</v>
      </c>
      <c r="Y555" s="1">
        <v>0</v>
      </c>
      <c r="AA555">
        <v>2</v>
      </c>
      <c r="AB555">
        <v>1.97</v>
      </c>
      <c r="AC555" s="1">
        <v>1950458252</v>
      </c>
      <c r="AD555" s="1">
        <v>1950306003</v>
      </c>
    </row>
    <row r="556" spans="1:30">
      <c r="A556">
        <v>6</v>
      </c>
      <c r="B556" t="s">
        <v>30</v>
      </c>
      <c r="C556">
        <v>2020</v>
      </c>
      <c r="D556">
        <v>1</v>
      </c>
      <c r="E556">
        <v>213</v>
      </c>
      <c r="F556" t="s">
        <v>448</v>
      </c>
      <c r="G556">
        <v>93</v>
      </c>
      <c r="H556" t="s">
        <v>32</v>
      </c>
      <c r="I556">
        <v>66</v>
      </c>
      <c r="J556" t="s">
        <v>278</v>
      </c>
      <c r="K556" t="s">
        <v>52</v>
      </c>
      <c r="L556">
        <v>5</v>
      </c>
      <c r="M556" t="s">
        <v>97</v>
      </c>
      <c r="N556">
        <v>56</v>
      </c>
      <c r="O556" t="s">
        <v>103</v>
      </c>
      <c r="P556">
        <v>7597</v>
      </c>
      <c r="Q556" t="s">
        <v>461</v>
      </c>
      <c r="R556">
        <v>1</v>
      </c>
      <c r="S556" t="s">
        <v>38</v>
      </c>
      <c r="T556" t="s">
        <v>462</v>
      </c>
      <c r="U556">
        <v>2</v>
      </c>
      <c r="V556" t="s">
        <v>464</v>
      </c>
      <c r="W556">
        <v>0</v>
      </c>
      <c r="Y556" s="1">
        <v>0</v>
      </c>
      <c r="AA556">
        <v>100</v>
      </c>
      <c r="AB556">
        <v>100</v>
      </c>
      <c r="AC556" s="1">
        <v>3464865842</v>
      </c>
      <c r="AD556" s="1">
        <v>3420567754</v>
      </c>
    </row>
    <row r="557" spans="1:30">
      <c r="A557">
        <v>6</v>
      </c>
      <c r="B557" t="s">
        <v>30</v>
      </c>
      <c r="C557">
        <v>2020</v>
      </c>
      <c r="D557">
        <v>1</v>
      </c>
      <c r="E557">
        <v>213</v>
      </c>
      <c r="F557" t="s">
        <v>448</v>
      </c>
      <c r="G557">
        <v>93</v>
      </c>
      <c r="H557" t="s">
        <v>32</v>
      </c>
      <c r="I557">
        <v>66</v>
      </c>
      <c r="J557" t="s">
        <v>278</v>
      </c>
      <c r="K557" t="s">
        <v>52</v>
      </c>
      <c r="L557">
        <v>5</v>
      </c>
      <c r="M557" t="s">
        <v>97</v>
      </c>
      <c r="N557">
        <v>56</v>
      </c>
      <c r="O557" t="s">
        <v>103</v>
      </c>
      <c r="P557">
        <v>7597</v>
      </c>
      <c r="Q557" t="s">
        <v>461</v>
      </c>
      <c r="R557">
        <v>1</v>
      </c>
      <c r="S557" t="s">
        <v>38</v>
      </c>
      <c r="T557" t="s">
        <v>462</v>
      </c>
      <c r="U557">
        <v>3</v>
      </c>
      <c r="V557" t="s">
        <v>465</v>
      </c>
      <c r="W557">
        <v>0</v>
      </c>
      <c r="Y557" s="1">
        <v>0</v>
      </c>
      <c r="AA557">
        <v>100</v>
      </c>
      <c r="AB557">
        <v>100</v>
      </c>
      <c r="AC557" s="1">
        <v>200000000</v>
      </c>
      <c r="AD557" s="1">
        <v>182901719</v>
      </c>
    </row>
    <row r="558" spans="1:30">
      <c r="A558">
        <v>6</v>
      </c>
      <c r="B558" t="s">
        <v>30</v>
      </c>
      <c r="C558">
        <v>2020</v>
      </c>
      <c r="D558">
        <v>1</v>
      </c>
      <c r="E558">
        <v>213</v>
      </c>
      <c r="F558" t="s">
        <v>448</v>
      </c>
      <c r="G558">
        <v>93</v>
      </c>
      <c r="H558" t="s">
        <v>32</v>
      </c>
      <c r="I558">
        <v>77</v>
      </c>
      <c r="J558" t="s">
        <v>51</v>
      </c>
      <c r="K558" t="s">
        <v>52</v>
      </c>
      <c r="L558">
        <v>1</v>
      </c>
      <c r="M558" t="s">
        <v>53</v>
      </c>
      <c r="N558">
        <v>14</v>
      </c>
      <c r="O558" t="s">
        <v>369</v>
      </c>
      <c r="P558">
        <v>7601</v>
      </c>
      <c r="Q558" t="s">
        <v>466</v>
      </c>
      <c r="R558">
        <v>1</v>
      </c>
      <c r="S558" t="s">
        <v>38</v>
      </c>
      <c r="T558" t="s">
        <v>467</v>
      </c>
      <c r="U558">
        <v>1</v>
      </c>
      <c r="V558" t="s">
        <v>468</v>
      </c>
      <c r="W558">
        <v>0</v>
      </c>
      <c r="Y558" s="1">
        <v>0</v>
      </c>
      <c r="AA558">
        <v>1088</v>
      </c>
      <c r="AB558">
        <v>1088</v>
      </c>
      <c r="AC558" s="1">
        <v>558729200</v>
      </c>
      <c r="AD558" s="1">
        <v>537551100</v>
      </c>
    </row>
    <row r="559" spans="1:30">
      <c r="A559">
        <v>6</v>
      </c>
      <c r="B559" t="s">
        <v>30</v>
      </c>
      <c r="C559">
        <v>2020</v>
      </c>
      <c r="D559">
        <v>1</v>
      </c>
      <c r="E559">
        <v>213</v>
      </c>
      <c r="F559" t="s">
        <v>448</v>
      </c>
      <c r="G559">
        <v>93</v>
      </c>
      <c r="H559" t="s">
        <v>32</v>
      </c>
      <c r="I559">
        <v>77</v>
      </c>
      <c r="J559" t="s">
        <v>51</v>
      </c>
      <c r="K559" t="s">
        <v>52</v>
      </c>
      <c r="L559">
        <v>1</v>
      </c>
      <c r="M559" t="s">
        <v>53</v>
      </c>
      <c r="N559">
        <v>14</v>
      </c>
      <c r="O559" t="s">
        <v>369</v>
      </c>
      <c r="P559">
        <v>7601</v>
      </c>
      <c r="Q559" t="s">
        <v>466</v>
      </c>
      <c r="R559">
        <v>1</v>
      </c>
      <c r="S559" t="s">
        <v>38</v>
      </c>
      <c r="T559" t="s">
        <v>467</v>
      </c>
      <c r="U559">
        <v>2</v>
      </c>
      <c r="V559" t="s">
        <v>469</v>
      </c>
      <c r="W559">
        <v>0</v>
      </c>
      <c r="Y559" s="1">
        <v>0</v>
      </c>
      <c r="AA559">
        <v>34</v>
      </c>
      <c r="AB559">
        <v>34</v>
      </c>
      <c r="AC559" s="1">
        <v>46270800</v>
      </c>
      <c r="AD559" s="1">
        <v>45596000</v>
      </c>
    </row>
    <row r="560" spans="1:30">
      <c r="A560">
        <v>6</v>
      </c>
      <c r="B560" t="s">
        <v>30</v>
      </c>
      <c r="C560">
        <v>2020</v>
      </c>
      <c r="D560">
        <v>1</v>
      </c>
      <c r="E560">
        <v>213</v>
      </c>
      <c r="F560" t="s">
        <v>448</v>
      </c>
      <c r="G560">
        <v>93</v>
      </c>
      <c r="H560" t="s">
        <v>32</v>
      </c>
      <c r="I560">
        <v>77</v>
      </c>
      <c r="J560" t="s">
        <v>51</v>
      </c>
      <c r="K560" t="s">
        <v>52</v>
      </c>
      <c r="L560">
        <v>1</v>
      </c>
      <c r="M560" t="s">
        <v>53</v>
      </c>
      <c r="N560">
        <v>21</v>
      </c>
      <c r="O560" t="s">
        <v>72</v>
      </c>
      <c r="P560">
        <v>7611</v>
      </c>
      <c r="Q560" t="s">
        <v>470</v>
      </c>
      <c r="R560">
        <v>1</v>
      </c>
      <c r="S560" t="s">
        <v>38</v>
      </c>
      <c r="T560" t="s">
        <v>471</v>
      </c>
      <c r="U560">
        <v>1</v>
      </c>
      <c r="V560" t="s">
        <v>472</v>
      </c>
      <c r="W560">
        <v>0</v>
      </c>
      <c r="Y560" s="1">
        <v>0</v>
      </c>
      <c r="AA560">
        <v>149</v>
      </c>
      <c r="AB560">
        <v>151.88</v>
      </c>
      <c r="AC560" s="1">
        <v>2750647774</v>
      </c>
      <c r="AD560" s="1">
        <v>2435967113</v>
      </c>
    </row>
    <row r="561" spans="1:30">
      <c r="A561">
        <v>6</v>
      </c>
      <c r="B561" t="s">
        <v>30</v>
      </c>
      <c r="C561">
        <v>2020</v>
      </c>
      <c r="D561">
        <v>1</v>
      </c>
      <c r="E561">
        <v>213</v>
      </c>
      <c r="F561" t="s">
        <v>448</v>
      </c>
      <c r="G561">
        <v>93</v>
      </c>
      <c r="H561" t="s">
        <v>32</v>
      </c>
      <c r="I561">
        <v>77</v>
      </c>
      <c r="J561" t="s">
        <v>51</v>
      </c>
      <c r="K561" t="s">
        <v>52</v>
      </c>
      <c r="L561">
        <v>1</v>
      </c>
      <c r="M561" t="s">
        <v>53</v>
      </c>
      <c r="N561">
        <v>21</v>
      </c>
      <c r="O561" t="s">
        <v>72</v>
      </c>
      <c r="P561">
        <v>7611</v>
      </c>
      <c r="Q561" t="s">
        <v>470</v>
      </c>
      <c r="R561">
        <v>1</v>
      </c>
      <c r="S561" t="s">
        <v>38</v>
      </c>
      <c r="T561" t="s">
        <v>471</v>
      </c>
      <c r="U561">
        <v>2</v>
      </c>
      <c r="V561" t="s">
        <v>473</v>
      </c>
      <c r="W561">
        <v>0</v>
      </c>
      <c r="Y561" s="1">
        <v>0</v>
      </c>
      <c r="AA561">
        <v>0.1</v>
      </c>
      <c r="AB561">
        <v>0.1</v>
      </c>
      <c r="AC561" s="1">
        <v>300000000</v>
      </c>
      <c r="AD561" s="1">
        <v>249177718</v>
      </c>
    </row>
    <row r="562" spans="1:30">
      <c r="A562">
        <v>6</v>
      </c>
      <c r="B562" t="s">
        <v>30</v>
      </c>
      <c r="C562">
        <v>2020</v>
      </c>
      <c r="D562">
        <v>1</v>
      </c>
      <c r="E562">
        <v>213</v>
      </c>
      <c r="F562" t="s">
        <v>448</v>
      </c>
      <c r="G562">
        <v>93</v>
      </c>
      <c r="H562" t="s">
        <v>32</v>
      </c>
      <c r="I562">
        <v>77</v>
      </c>
      <c r="J562" t="s">
        <v>51</v>
      </c>
      <c r="K562" t="s">
        <v>52</v>
      </c>
      <c r="L562">
        <v>1</v>
      </c>
      <c r="M562" t="s">
        <v>53</v>
      </c>
      <c r="N562">
        <v>21</v>
      </c>
      <c r="O562" t="s">
        <v>72</v>
      </c>
      <c r="P562">
        <v>7611</v>
      </c>
      <c r="Q562" t="s">
        <v>470</v>
      </c>
      <c r="R562">
        <v>1</v>
      </c>
      <c r="S562" t="s">
        <v>38</v>
      </c>
      <c r="T562" t="s">
        <v>471</v>
      </c>
      <c r="U562">
        <v>3</v>
      </c>
      <c r="V562" t="s">
        <v>474</v>
      </c>
      <c r="W562">
        <v>0</v>
      </c>
      <c r="Y562" s="1">
        <v>0</v>
      </c>
      <c r="AA562">
        <v>100</v>
      </c>
      <c r="AB562">
        <v>93</v>
      </c>
      <c r="AC562" s="1">
        <v>1456461294</v>
      </c>
      <c r="AD562" s="1">
        <v>1432779790</v>
      </c>
    </row>
    <row r="563" spans="1:30">
      <c r="A563">
        <v>6</v>
      </c>
      <c r="B563" t="s">
        <v>30</v>
      </c>
      <c r="C563">
        <v>2020</v>
      </c>
      <c r="D563">
        <v>1</v>
      </c>
      <c r="E563">
        <v>213</v>
      </c>
      <c r="F563" t="s">
        <v>448</v>
      </c>
      <c r="G563">
        <v>93</v>
      </c>
      <c r="H563" t="s">
        <v>32</v>
      </c>
      <c r="I563">
        <v>77</v>
      </c>
      <c r="J563" t="s">
        <v>51</v>
      </c>
      <c r="K563" t="s">
        <v>52</v>
      </c>
      <c r="L563">
        <v>1</v>
      </c>
      <c r="M563" t="s">
        <v>53</v>
      </c>
      <c r="N563">
        <v>21</v>
      </c>
      <c r="O563" t="s">
        <v>72</v>
      </c>
      <c r="P563">
        <v>7639</v>
      </c>
      <c r="Q563" t="s">
        <v>475</v>
      </c>
      <c r="R563">
        <v>1</v>
      </c>
      <c r="S563" t="s">
        <v>38</v>
      </c>
      <c r="T563" t="s">
        <v>476</v>
      </c>
      <c r="U563">
        <v>1</v>
      </c>
      <c r="V563" t="s">
        <v>477</v>
      </c>
      <c r="W563">
        <v>0</v>
      </c>
      <c r="Y563" s="1">
        <v>0</v>
      </c>
      <c r="AA563">
        <v>0.15</v>
      </c>
      <c r="AB563">
        <v>0.15</v>
      </c>
      <c r="AC563" s="1">
        <v>3570429500</v>
      </c>
      <c r="AD563" s="1">
        <v>3507751385</v>
      </c>
    </row>
    <row r="564" spans="1:30">
      <c r="A564">
        <v>6</v>
      </c>
      <c r="B564" t="s">
        <v>30</v>
      </c>
      <c r="C564">
        <v>2020</v>
      </c>
      <c r="D564">
        <v>1</v>
      </c>
      <c r="E564">
        <v>213</v>
      </c>
      <c r="F564" t="s">
        <v>448</v>
      </c>
      <c r="G564">
        <v>93</v>
      </c>
      <c r="H564" t="s">
        <v>32</v>
      </c>
      <c r="I564">
        <v>77</v>
      </c>
      <c r="J564" t="s">
        <v>51</v>
      </c>
      <c r="K564" t="s">
        <v>52</v>
      </c>
      <c r="L564">
        <v>1</v>
      </c>
      <c r="M564" t="s">
        <v>53</v>
      </c>
      <c r="N564">
        <v>21</v>
      </c>
      <c r="O564" t="s">
        <v>72</v>
      </c>
      <c r="P564">
        <v>7639</v>
      </c>
      <c r="Q564" t="s">
        <v>475</v>
      </c>
      <c r="R564">
        <v>1</v>
      </c>
      <c r="S564" t="s">
        <v>38</v>
      </c>
      <c r="T564" t="s">
        <v>476</v>
      </c>
      <c r="U564">
        <v>2</v>
      </c>
      <c r="V564" t="s">
        <v>478</v>
      </c>
      <c r="W564">
        <v>0</v>
      </c>
      <c r="Y564" s="1">
        <v>0</v>
      </c>
      <c r="AA564">
        <v>56</v>
      </c>
      <c r="AB564">
        <v>56</v>
      </c>
      <c r="AC564" s="1">
        <v>1333470500</v>
      </c>
      <c r="AD564" s="1">
        <v>1326470500</v>
      </c>
    </row>
    <row r="565" spans="1:30">
      <c r="A565">
        <v>6</v>
      </c>
      <c r="B565" t="s">
        <v>30</v>
      </c>
      <c r="C565">
        <v>2020</v>
      </c>
      <c r="D565">
        <v>1</v>
      </c>
      <c r="E565">
        <v>213</v>
      </c>
      <c r="F565" t="s">
        <v>448</v>
      </c>
      <c r="G565">
        <v>93</v>
      </c>
      <c r="H565" t="s">
        <v>32</v>
      </c>
      <c r="I565">
        <v>77</v>
      </c>
      <c r="J565" t="s">
        <v>51</v>
      </c>
      <c r="K565" t="s">
        <v>52</v>
      </c>
      <c r="L565">
        <v>1</v>
      </c>
      <c r="M565" t="s">
        <v>53</v>
      </c>
      <c r="N565">
        <v>21</v>
      </c>
      <c r="O565" t="s">
        <v>72</v>
      </c>
      <c r="P565">
        <v>7639</v>
      </c>
      <c r="Q565" t="s">
        <v>475</v>
      </c>
      <c r="R565">
        <v>1</v>
      </c>
      <c r="S565" t="s">
        <v>38</v>
      </c>
      <c r="T565" t="s">
        <v>476</v>
      </c>
      <c r="U565">
        <v>3</v>
      </c>
      <c r="V565" t="s">
        <v>479</v>
      </c>
      <c r="W565">
        <v>0</v>
      </c>
      <c r="Y565" s="1">
        <v>0</v>
      </c>
      <c r="AA565">
        <v>0.5</v>
      </c>
      <c r="AB565">
        <v>0.5</v>
      </c>
      <c r="AC565" s="1">
        <v>610000000</v>
      </c>
      <c r="AD565" s="1">
        <v>605583861</v>
      </c>
    </row>
    <row r="566" spans="1:30">
      <c r="A566">
        <v>6</v>
      </c>
      <c r="B566" t="s">
        <v>30</v>
      </c>
      <c r="C566">
        <v>2020</v>
      </c>
      <c r="D566">
        <v>1</v>
      </c>
      <c r="E566">
        <v>213</v>
      </c>
      <c r="F566" t="s">
        <v>448</v>
      </c>
      <c r="G566">
        <v>93</v>
      </c>
      <c r="H566" t="s">
        <v>32</v>
      </c>
      <c r="I566">
        <v>77</v>
      </c>
      <c r="J566" t="s">
        <v>51</v>
      </c>
      <c r="K566" t="s">
        <v>52</v>
      </c>
      <c r="L566">
        <v>1</v>
      </c>
      <c r="M566" t="s">
        <v>53</v>
      </c>
      <c r="N566">
        <v>21</v>
      </c>
      <c r="O566" t="s">
        <v>72</v>
      </c>
      <c r="P566">
        <v>7639</v>
      </c>
      <c r="Q566" t="s">
        <v>475</v>
      </c>
      <c r="R566">
        <v>1</v>
      </c>
      <c r="S566" t="s">
        <v>38</v>
      </c>
      <c r="T566" t="s">
        <v>476</v>
      </c>
      <c r="U566">
        <v>4</v>
      </c>
      <c r="V566" t="s">
        <v>480</v>
      </c>
      <c r="W566">
        <v>0</v>
      </c>
      <c r="Y566" s="1">
        <v>0</v>
      </c>
      <c r="AA566">
        <v>0.1</v>
      </c>
      <c r="AB566">
        <v>0.1</v>
      </c>
      <c r="AC566" s="1">
        <v>200100000</v>
      </c>
      <c r="AD566" s="1">
        <v>200100000</v>
      </c>
    </row>
    <row r="567" spans="1:30">
      <c r="A567">
        <v>6</v>
      </c>
      <c r="B567" t="s">
        <v>30</v>
      </c>
      <c r="C567">
        <v>2020</v>
      </c>
      <c r="D567">
        <v>1</v>
      </c>
      <c r="E567">
        <v>213</v>
      </c>
      <c r="F567" t="s">
        <v>448</v>
      </c>
      <c r="G567">
        <v>93</v>
      </c>
      <c r="H567" t="s">
        <v>32</v>
      </c>
      <c r="I567">
        <v>77</v>
      </c>
      <c r="J567" t="s">
        <v>51</v>
      </c>
      <c r="K567" t="s">
        <v>52</v>
      </c>
      <c r="L567">
        <v>2</v>
      </c>
      <c r="M567" t="s">
        <v>330</v>
      </c>
      <c r="N567">
        <v>31</v>
      </c>
      <c r="O567" t="s">
        <v>449</v>
      </c>
      <c r="P567">
        <v>7649</v>
      </c>
      <c r="Q567" t="s">
        <v>450</v>
      </c>
      <c r="R567">
        <v>1</v>
      </c>
      <c r="S567" t="s">
        <v>38</v>
      </c>
      <c r="T567" t="s">
        <v>481</v>
      </c>
      <c r="U567">
        <v>2</v>
      </c>
      <c r="V567" t="s">
        <v>482</v>
      </c>
      <c r="W567">
        <v>0</v>
      </c>
      <c r="Y567" s="1">
        <v>0</v>
      </c>
      <c r="AA567">
        <v>1.4</v>
      </c>
      <c r="AB567">
        <v>1.4</v>
      </c>
      <c r="AC567" s="1">
        <v>915000000</v>
      </c>
      <c r="AD567" s="1">
        <v>914812166</v>
      </c>
    </row>
    <row r="568" spans="1:30">
      <c r="A568">
        <v>6</v>
      </c>
      <c r="B568" t="s">
        <v>30</v>
      </c>
      <c r="C568">
        <v>2020</v>
      </c>
      <c r="D568">
        <v>1</v>
      </c>
      <c r="E568">
        <v>213</v>
      </c>
      <c r="F568" t="s">
        <v>448</v>
      </c>
      <c r="G568">
        <v>93</v>
      </c>
      <c r="H568" t="s">
        <v>32</v>
      </c>
      <c r="I568">
        <v>77</v>
      </c>
      <c r="J568" t="s">
        <v>51</v>
      </c>
      <c r="K568" t="s">
        <v>52</v>
      </c>
      <c r="L568">
        <v>2</v>
      </c>
      <c r="M568" t="s">
        <v>330</v>
      </c>
      <c r="N568">
        <v>31</v>
      </c>
      <c r="O568" t="s">
        <v>449</v>
      </c>
      <c r="P568">
        <v>7649</v>
      </c>
      <c r="Q568" t="s">
        <v>450</v>
      </c>
      <c r="R568">
        <v>1</v>
      </c>
      <c r="S568" t="s">
        <v>38</v>
      </c>
      <c r="T568" t="s">
        <v>481</v>
      </c>
      <c r="U568">
        <v>4</v>
      </c>
      <c r="V568" t="s">
        <v>483</v>
      </c>
      <c r="W568">
        <v>0</v>
      </c>
      <c r="Y568" s="1">
        <v>0</v>
      </c>
      <c r="AA568">
        <v>0.6</v>
      </c>
      <c r="AB568">
        <v>0.6</v>
      </c>
      <c r="AC568" s="1">
        <v>921998876</v>
      </c>
      <c r="AD568" s="1">
        <v>921818001</v>
      </c>
    </row>
    <row r="569" spans="1:30">
      <c r="A569">
        <v>6</v>
      </c>
      <c r="B569" t="s">
        <v>30</v>
      </c>
      <c r="C569">
        <v>2020</v>
      </c>
      <c r="D569">
        <v>1</v>
      </c>
      <c r="E569">
        <v>216</v>
      </c>
      <c r="F569" t="s">
        <v>484</v>
      </c>
      <c r="G569">
        <v>93</v>
      </c>
      <c r="H569" t="s">
        <v>32</v>
      </c>
      <c r="I569">
        <v>1</v>
      </c>
      <c r="J569" t="s">
        <v>33</v>
      </c>
      <c r="K569" t="s">
        <v>34</v>
      </c>
      <c r="L569">
        <v>1</v>
      </c>
      <c r="M569" t="s">
        <v>53</v>
      </c>
      <c r="N569">
        <v>14</v>
      </c>
      <c r="O569" t="s">
        <v>369</v>
      </c>
      <c r="P569">
        <v>7663</v>
      </c>
      <c r="Q569" t="s">
        <v>485</v>
      </c>
      <c r="R569">
        <v>1</v>
      </c>
      <c r="S569" t="s">
        <v>38</v>
      </c>
      <c r="T569" t="s">
        <v>486</v>
      </c>
      <c r="U569">
        <v>2</v>
      </c>
      <c r="V569" t="s">
        <v>487</v>
      </c>
      <c r="W569">
        <v>0</v>
      </c>
      <c r="Y569" s="1">
        <v>0</v>
      </c>
      <c r="AA569">
        <v>758</v>
      </c>
      <c r="AB569">
        <v>824</v>
      </c>
      <c r="AC569" s="1">
        <v>366102047</v>
      </c>
      <c r="AD569" s="1">
        <v>363180493</v>
      </c>
    </row>
    <row r="570" spans="1:30">
      <c r="A570">
        <v>6</v>
      </c>
      <c r="B570" t="s">
        <v>30</v>
      </c>
      <c r="C570">
        <v>2020</v>
      </c>
      <c r="D570">
        <v>1</v>
      </c>
      <c r="E570">
        <v>216</v>
      </c>
      <c r="F570" t="s">
        <v>484</v>
      </c>
      <c r="G570">
        <v>93</v>
      </c>
      <c r="H570" t="s">
        <v>32</v>
      </c>
      <c r="I570">
        <v>2</v>
      </c>
      <c r="J570" t="s">
        <v>124</v>
      </c>
      <c r="K570" t="s">
        <v>34</v>
      </c>
      <c r="L570">
        <v>1</v>
      </c>
      <c r="M570" t="s">
        <v>53</v>
      </c>
      <c r="N570">
        <v>14</v>
      </c>
      <c r="O570" t="s">
        <v>369</v>
      </c>
      <c r="P570">
        <v>7663</v>
      </c>
      <c r="Q570" t="s">
        <v>485</v>
      </c>
      <c r="R570">
        <v>1</v>
      </c>
      <c r="S570" t="s">
        <v>38</v>
      </c>
      <c r="T570" t="s">
        <v>486</v>
      </c>
      <c r="U570">
        <v>2</v>
      </c>
      <c r="V570" t="s">
        <v>487</v>
      </c>
      <c r="W570">
        <v>0</v>
      </c>
      <c r="Y570" s="1">
        <v>0</v>
      </c>
      <c r="AA570">
        <v>534</v>
      </c>
      <c r="AB570">
        <v>577</v>
      </c>
      <c r="AC570" s="1">
        <v>257913579</v>
      </c>
      <c r="AD570" s="1">
        <v>254314495</v>
      </c>
    </row>
    <row r="571" spans="1:30">
      <c r="A571">
        <v>6</v>
      </c>
      <c r="B571" t="s">
        <v>30</v>
      </c>
      <c r="C571">
        <v>2020</v>
      </c>
      <c r="D571">
        <v>1</v>
      </c>
      <c r="E571">
        <v>216</v>
      </c>
      <c r="F571" t="s">
        <v>484</v>
      </c>
      <c r="G571">
        <v>93</v>
      </c>
      <c r="H571" t="s">
        <v>32</v>
      </c>
      <c r="I571">
        <v>3</v>
      </c>
      <c r="J571" t="s">
        <v>42</v>
      </c>
      <c r="K571" t="s">
        <v>34</v>
      </c>
      <c r="L571">
        <v>1</v>
      </c>
      <c r="M571" t="s">
        <v>53</v>
      </c>
      <c r="N571">
        <v>14</v>
      </c>
      <c r="O571" t="s">
        <v>369</v>
      </c>
      <c r="P571">
        <v>7663</v>
      </c>
      <c r="Q571" t="s">
        <v>485</v>
      </c>
      <c r="R571">
        <v>1</v>
      </c>
      <c r="S571" t="s">
        <v>38</v>
      </c>
      <c r="T571" t="s">
        <v>486</v>
      </c>
      <c r="U571">
        <v>2</v>
      </c>
      <c r="V571" t="s">
        <v>487</v>
      </c>
      <c r="W571">
        <v>0</v>
      </c>
      <c r="Y571" s="1">
        <v>0</v>
      </c>
      <c r="AA571">
        <v>1651</v>
      </c>
      <c r="AB571">
        <v>1810</v>
      </c>
      <c r="AC571" s="1">
        <v>797406965</v>
      </c>
      <c r="AD571" s="1">
        <v>797762975</v>
      </c>
    </row>
    <row r="572" spans="1:30">
      <c r="A572">
        <v>6</v>
      </c>
      <c r="B572" t="s">
        <v>30</v>
      </c>
      <c r="C572">
        <v>2020</v>
      </c>
      <c r="D572">
        <v>1</v>
      </c>
      <c r="E572">
        <v>216</v>
      </c>
      <c r="F572" t="s">
        <v>484</v>
      </c>
      <c r="G572">
        <v>93</v>
      </c>
      <c r="H572" t="s">
        <v>32</v>
      </c>
      <c r="I572">
        <v>4</v>
      </c>
      <c r="J572" t="s">
        <v>43</v>
      </c>
      <c r="K572" t="s">
        <v>34</v>
      </c>
      <c r="L572">
        <v>1</v>
      </c>
      <c r="M572" t="s">
        <v>53</v>
      </c>
      <c r="N572">
        <v>14</v>
      </c>
      <c r="O572" t="s">
        <v>369</v>
      </c>
      <c r="P572">
        <v>7663</v>
      </c>
      <c r="Q572" t="s">
        <v>485</v>
      </c>
      <c r="R572">
        <v>1</v>
      </c>
      <c r="S572" t="s">
        <v>38</v>
      </c>
      <c r="T572" t="s">
        <v>486</v>
      </c>
      <c r="U572">
        <v>2</v>
      </c>
      <c r="V572" t="s">
        <v>487</v>
      </c>
      <c r="W572">
        <v>0</v>
      </c>
      <c r="Y572" s="1">
        <v>0</v>
      </c>
      <c r="AA572">
        <v>1261</v>
      </c>
      <c r="AB572">
        <v>1371</v>
      </c>
      <c r="AC572" s="1">
        <v>609043115</v>
      </c>
      <c r="AD572" s="1">
        <v>604272397</v>
      </c>
    </row>
    <row r="573" spans="1:30">
      <c r="A573">
        <v>6</v>
      </c>
      <c r="B573" t="s">
        <v>30</v>
      </c>
      <c r="C573">
        <v>2020</v>
      </c>
      <c r="D573">
        <v>1</v>
      </c>
      <c r="E573">
        <v>216</v>
      </c>
      <c r="F573" t="s">
        <v>484</v>
      </c>
      <c r="G573">
        <v>93</v>
      </c>
      <c r="H573" t="s">
        <v>32</v>
      </c>
      <c r="I573">
        <v>5</v>
      </c>
      <c r="J573" t="s">
        <v>44</v>
      </c>
      <c r="K573" t="s">
        <v>34</v>
      </c>
      <c r="L573">
        <v>1</v>
      </c>
      <c r="M573" t="s">
        <v>53</v>
      </c>
      <c r="N573">
        <v>14</v>
      </c>
      <c r="O573" t="s">
        <v>369</v>
      </c>
      <c r="P573">
        <v>7663</v>
      </c>
      <c r="Q573" t="s">
        <v>485</v>
      </c>
      <c r="R573">
        <v>1</v>
      </c>
      <c r="S573" t="s">
        <v>38</v>
      </c>
      <c r="T573" t="s">
        <v>486</v>
      </c>
      <c r="U573">
        <v>2</v>
      </c>
      <c r="V573" t="s">
        <v>487</v>
      </c>
      <c r="W573">
        <v>0</v>
      </c>
      <c r="Y573" s="1">
        <v>0</v>
      </c>
      <c r="AA573">
        <v>738</v>
      </c>
      <c r="AB573">
        <v>802</v>
      </c>
      <c r="AC573" s="1">
        <v>356442362</v>
      </c>
      <c r="AD573" s="1">
        <v>353483926</v>
      </c>
    </row>
    <row r="574" spans="1:30">
      <c r="A574">
        <v>6</v>
      </c>
      <c r="B574" t="s">
        <v>30</v>
      </c>
      <c r="C574">
        <v>2020</v>
      </c>
      <c r="D574">
        <v>1</v>
      </c>
      <c r="E574">
        <v>216</v>
      </c>
      <c r="F574" t="s">
        <v>484</v>
      </c>
      <c r="G574">
        <v>93</v>
      </c>
      <c r="H574" t="s">
        <v>32</v>
      </c>
      <c r="I574">
        <v>6</v>
      </c>
      <c r="J574" t="s">
        <v>156</v>
      </c>
      <c r="K574" t="s">
        <v>34</v>
      </c>
      <c r="L574">
        <v>1</v>
      </c>
      <c r="M574" t="s">
        <v>53</v>
      </c>
      <c r="N574">
        <v>14</v>
      </c>
      <c r="O574" t="s">
        <v>369</v>
      </c>
      <c r="P574">
        <v>7663</v>
      </c>
      <c r="Q574" t="s">
        <v>485</v>
      </c>
      <c r="R574">
        <v>1</v>
      </c>
      <c r="S574" t="s">
        <v>38</v>
      </c>
      <c r="T574" t="s">
        <v>486</v>
      </c>
      <c r="U574">
        <v>2</v>
      </c>
      <c r="V574" t="s">
        <v>487</v>
      </c>
      <c r="W574">
        <v>0</v>
      </c>
      <c r="Y574" s="1">
        <v>0</v>
      </c>
      <c r="AA574">
        <v>942</v>
      </c>
      <c r="AB574">
        <v>1028</v>
      </c>
      <c r="AC574" s="1">
        <v>454971146</v>
      </c>
      <c r="AD574" s="1">
        <v>453094110</v>
      </c>
    </row>
    <row r="575" spans="1:30">
      <c r="A575">
        <v>6</v>
      </c>
      <c r="B575" t="s">
        <v>30</v>
      </c>
      <c r="C575">
        <v>2020</v>
      </c>
      <c r="D575">
        <v>1</v>
      </c>
      <c r="E575">
        <v>216</v>
      </c>
      <c r="F575" t="s">
        <v>484</v>
      </c>
      <c r="G575">
        <v>93</v>
      </c>
      <c r="H575" t="s">
        <v>32</v>
      </c>
      <c r="I575">
        <v>7</v>
      </c>
      <c r="J575" t="s">
        <v>45</v>
      </c>
      <c r="K575" t="s">
        <v>34</v>
      </c>
      <c r="L575">
        <v>1</v>
      </c>
      <c r="M575" t="s">
        <v>53</v>
      </c>
      <c r="N575">
        <v>14</v>
      </c>
      <c r="O575" t="s">
        <v>369</v>
      </c>
      <c r="P575">
        <v>7663</v>
      </c>
      <c r="Q575" t="s">
        <v>485</v>
      </c>
      <c r="R575">
        <v>1</v>
      </c>
      <c r="S575" t="s">
        <v>38</v>
      </c>
      <c r="T575" t="s">
        <v>486</v>
      </c>
      <c r="U575">
        <v>2</v>
      </c>
      <c r="V575" t="s">
        <v>487</v>
      </c>
      <c r="W575">
        <v>0</v>
      </c>
      <c r="Y575" s="1">
        <v>0</v>
      </c>
      <c r="AA575">
        <v>2189</v>
      </c>
      <c r="AB575">
        <v>2382</v>
      </c>
      <c r="AC575" s="1">
        <v>1057252482</v>
      </c>
      <c r="AD575" s="1">
        <v>1049873706</v>
      </c>
    </row>
    <row r="576" spans="1:30">
      <c r="A576">
        <v>6</v>
      </c>
      <c r="B576" t="s">
        <v>30</v>
      </c>
      <c r="C576">
        <v>2020</v>
      </c>
      <c r="D576">
        <v>1</v>
      </c>
      <c r="E576">
        <v>216</v>
      </c>
      <c r="F576" t="s">
        <v>484</v>
      </c>
      <c r="G576">
        <v>93</v>
      </c>
      <c r="H576" t="s">
        <v>32</v>
      </c>
      <c r="I576">
        <v>8</v>
      </c>
      <c r="J576" t="s">
        <v>46</v>
      </c>
      <c r="K576" t="s">
        <v>34</v>
      </c>
      <c r="L576">
        <v>1</v>
      </c>
      <c r="M576" t="s">
        <v>53</v>
      </c>
      <c r="N576">
        <v>14</v>
      </c>
      <c r="O576" t="s">
        <v>369</v>
      </c>
      <c r="P576">
        <v>7663</v>
      </c>
      <c r="Q576" t="s">
        <v>485</v>
      </c>
      <c r="R576">
        <v>1</v>
      </c>
      <c r="S576" t="s">
        <v>38</v>
      </c>
      <c r="T576" t="s">
        <v>486</v>
      </c>
      <c r="U576">
        <v>2</v>
      </c>
      <c r="V576" t="s">
        <v>487</v>
      </c>
      <c r="W576">
        <v>0</v>
      </c>
      <c r="Y576" s="1">
        <v>0</v>
      </c>
      <c r="AA576">
        <v>1263</v>
      </c>
      <c r="AB576">
        <v>1382</v>
      </c>
      <c r="AC576" s="1">
        <v>610009084</v>
      </c>
      <c r="AD576" s="1">
        <v>609120681</v>
      </c>
    </row>
    <row r="577" spans="1:30">
      <c r="A577">
        <v>6</v>
      </c>
      <c r="B577" t="s">
        <v>30</v>
      </c>
      <c r="C577">
        <v>2020</v>
      </c>
      <c r="D577">
        <v>1</v>
      </c>
      <c r="E577">
        <v>216</v>
      </c>
      <c r="F577" t="s">
        <v>484</v>
      </c>
      <c r="G577">
        <v>93</v>
      </c>
      <c r="H577" t="s">
        <v>32</v>
      </c>
      <c r="I577">
        <v>9</v>
      </c>
      <c r="J577" t="s">
        <v>186</v>
      </c>
      <c r="K577" t="s">
        <v>34</v>
      </c>
      <c r="L577">
        <v>1</v>
      </c>
      <c r="M577" t="s">
        <v>53</v>
      </c>
      <c r="N577">
        <v>14</v>
      </c>
      <c r="O577" t="s">
        <v>369</v>
      </c>
      <c r="P577">
        <v>7663</v>
      </c>
      <c r="Q577" t="s">
        <v>485</v>
      </c>
      <c r="R577">
        <v>1</v>
      </c>
      <c r="S577" t="s">
        <v>38</v>
      </c>
      <c r="T577" t="s">
        <v>486</v>
      </c>
      <c r="U577">
        <v>2</v>
      </c>
      <c r="V577" t="s">
        <v>487</v>
      </c>
      <c r="W577">
        <v>0</v>
      </c>
      <c r="Y577" s="1">
        <v>0</v>
      </c>
      <c r="AA577">
        <v>557</v>
      </c>
      <c r="AB577">
        <v>602</v>
      </c>
      <c r="AC577" s="1">
        <v>269022217</v>
      </c>
      <c r="AD577" s="1">
        <v>265333321</v>
      </c>
    </row>
    <row r="578" spans="1:30">
      <c r="A578">
        <v>6</v>
      </c>
      <c r="B578" t="s">
        <v>30</v>
      </c>
      <c r="C578">
        <v>2020</v>
      </c>
      <c r="D578">
        <v>1</v>
      </c>
      <c r="E578">
        <v>216</v>
      </c>
      <c r="F578" t="s">
        <v>484</v>
      </c>
      <c r="G578">
        <v>93</v>
      </c>
      <c r="H578" t="s">
        <v>32</v>
      </c>
      <c r="I578">
        <v>10</v>
      </c>
      <c r="J578" t="s">
        <v>194</v>
      </c>
      <c r="K578" t="s">
        <v>34</v>
      </c>
      <c r="L578">
        <v>1</v>
      </c>
      <c r="M578" t="s">
        <v>53</v>
      </c>
      <c r="N578">
        <v>14</v>
      </c>
      <c r="O578" t="s">
        <v>369</v>
      </c>
      <c r="P578">
        <v>7663</v>
      </c>
      <c r="Q578" t="s">
        <v>485</v>
      </c>
      <c r="R578">
        <v>1</v>
      </c>
      <c r="S578" t="s">
        <v>38</v>
      </c>
      <c r="T578" t="s">
        <v>486</v>
      </c>
      <c r="U578">
        <v>2</v>
      </c>
      <c r="V578" t="s">
        <v>487</v>
      </c>
      <c r="W578">
        <v>0</v>
      </c>
      <c r="Y578" s="1">
        <v>0</v>
      </c>
      <c r="AA578">
        <v>1386</v>
      </c>
      <c r="AB578">
        <v>1506</v>
      </c>
      <c r="AC578" s="1">
        <v>669416144</v>
      </c>
      <c r="AD578" s="1">
        <v>663774056</v>
      </c>
    </row>
    <row r="579" spans="1:30">
      <c r="A579">
        <v>6</v>
      </c>
      <c r="B579" t="s">
        <v>30</v>
      </c>
      <c r="C579">
        <v>2020</v>
      </c>
      <c r="D579">
        <v>1</v>
      </c>
      <c r="E579">
        <v>216</v>
      </c>
      <c r="F579" t="s">
        <v>484</v>
      </c>
      <c r="G579">
        <v>93</v>
      </c>
      <c r="H579" t="s">
        <v>32</v>
      </c>
      <c r="I579">
        <v>11</v>
      </c>
      <c r="J579" t="s">
        <v>205</v>
      </c>
      <c r="K579" t="s">
        <v>34</v>
      </c>
      <c r="L579">
        <v>1</v>
      </c>
      <c r="M579" t="s">
        <v>53</v>
      </c>
      <c r="N579">
        <v>14</v>
      </c>
      <c r="O579" t="s">
        <v>369</v>
      </c>
      <c r="P579">
        <v>7663</v>
      </c>
      <c r="Q579" t="s">
        <v>485</v>
      </c>
      <c r="R579">
        <v>1</v>
      </c>
      <c r="S579" t="s">
        <v>38</v>
      </c>
      <c r="T579" t="s">
        <v>486</v>
      </c>
      <c r="U579">
        <v>2</v>
      </c>
      <c r="V579" t="s">
        <v>487</v>
      </c>
      <c r="W579">
        <v>0</v>
      </c>
      <c r="Y579" s="1">
        <v>0</v>
      </c>
      <c r="AA579">
        <v>2091</v>
      </c>
      <c r="AB579">
        <v>2282</v>
      </c>
      <c r="AC579" s="1">
        <v>1009920027</v>
      </c>
      <c r="AD579" s="1">
        <v>1005798403</v>
      </c>
    </row>
    <row r="580" spans="1:30">
      <c r="A580">
        <v>6</v>
      </c>
      <c r="B580" t="s">
        <v>30</v>
      </c>
      <c r="C580">
        <v>2020</v>
      </c>
      <c r="D580">
        <v>1</v>
      </c>
      <c r="E580">
        <v>216</v>
      </c>
      <c r="F580" t="s">
        <v>484</v>
      </c>
      <c r="G580">
        <v>93</v>
      </c>
      <c r="H580" t="s">
        <v>32</v>
      </c>
      <c r="I580">
        <v>12</v>
      </c>
      <c r="J580" t="s">
        <v>216</v>
      </c>
      <c r="K580" t="s">
        <v>34</v>
      </c>
      <c r="L580">
        <v>1</v>
      </c>
      <c r="M580" t="s">
        <v>53</v>
      </c>
      <c r="N580">
        <v>14</v>
      </c>
      <c r="O580" t="s">
        <v>369</v>
      </c>
      <c r="P580">
        <v>7663</v>
      </c>
      <c r="Q580" t="s">
        <v>485</v>
      </c>
      <c r="R580">
        <v>1</v>
      </c>
      <c r="S580" t="s">
        <v>38</v>
      </c>
      <c r="T580" t="s">
        <v>486</v>
      </c>
      <c r="U580">
        <v>2</v>
      </c>
      <c r="V580" t="s">
        <v>487</v>
      </c>
      <c r="W580">
        <v>0</v>
      </c>
      <c r="Y580" s="1">
        <v>0</v>
      </c>
      <c r="AA580">
        <v>2403</v>
      </c>
      <c r="AB580">
        <v>2625</v>
      </c>
      <c r="AC580" s="1">
        <v>1160611107</v>
      </c>
      <c r="AD580" s="1">
        <v>1156976691</v>
      </c>
    </row>
    <row r="581" spans="1:30">
      <c r="A581">
        <v>6</v>
      </c>
      <c r="B581" t="s">
        <v>30</v>
      </c>
      <c r="C581">
        <v>2020</v>
      </c>
      <c r="D581">
        <v>1</v>
      </c>
      <c r="E581">
        <v>216</v>
      </c>
      <c r="F581" t="s">
        <v>484</v>
      </c>
      <c r="G581">
        <v>93</v>
      </c>
      <c r="H581" t="s">
        <v>32</v>
      </c>
      <c r="I581">
        <v>13</v>
      </c>
      <c r="J581" t="s">
        <v>227</v>
      </c>
      <c r="K581" t="s">
        <v>34</v>
      </c>
      <c r="L581">
        <v>1</v>
      </c>
      <c r="M581" t="s">
        <v>53</v>
      </c>
      <c r="N581">
        <v>14</v>
      </c>
      <c r="O581" t="s">
        <v>369</v>
      </c>
      <c r="P581">
        <v>7663</v>
      </c>
      <c r="Q581" t="s">
        <v>485</v>
      </c>
      <c r="R581">
        <v>1</v>
      </c>
      <c r="S581" t="s">
        <v>38</v>
      </c>
      <c r="T581" t="s">
        <v>486</v>
      </c>
      <c r="U581">
        <v>2</v>
      </c>
      <c r="V581" t="s">
        <v>487</v>
      </c>
      <c r="W581">
        <v>0</v>
      </c>
      <c r="Y581" s="1">
        <v>0</v>
      </c>
      <c r="AA581">
        <v>775</v>
      </c>
      <c r="AB581">
        <v>840</v>
      </c>
      <c r="AC581" s="1">
        <v>374312779</v>
      </c>
      <c r="AD581" s="1">
        <v>370232541</v>
      </c>
    </row>
    <row r="582" spans="1:30">
      <c r="A582">
        <v>6</v>
      </c>
      <c r="B582" t="s">
        <v>30</v>
      </c>
      <c r="C582">
        <v>2020</v>
      </c>
      <c r="D582">
        <v>1</v>
      </c>
      <c r="E582">
        <v>216</v>
      </c>
      <c r="F582" t="s">
        <v>484</v>
      </c>
      <c r="G582">
        <v>93</v>
      </c>
      <c r="H582" t="s">
        <v>32</v>
      </c>
      <c r="I582">
        <v>14</v>
      </c>
      <c r="J582" t="s">
        <v>47</v>
      </c>
      <c r="K582" t="s">
        <v>34</v>
      </c>
      <c r="L582">
        <v>1</v>
      </c>
      <c r="M582" t="s">
        <v>53</v>
      </c>
      <c r="N582">
        <v>14</v>
      </c>
      <c r="O582" t="s">
        <v>369</v>
      </c>
      <c r="P582">
        <v>7663</v>
      </c>
      <c r="Q582" t="s">
        <v>485</v>
      </c>
      <c r="R582">
        <v>1</v>
      </c>
      <c r="S582" t="s">
        <v>38</v>
      </c>
      <c r="T582" t="s">
        <v>486</v>
      </c>
      <c r="U582">
        <v>2</v>
      </c>
      <c r="V582" t="s">
        <v>487</v>
      </c>
      <c r="W582">
        <v>0</v>
      </c>
      <c r="Y582" s="1">
        <v>0</v>
      </c>
      <c r="AA582">
        <v>890</v>
      </c>
      <c r="AB582">
        <v>961</v>
      </c>
      <c r="AC582" s="1">
        <v>429855966</v>
      </c>
      <c r="AD582" s="1">
        <v>423563657</v>
      </c>
    </row>
    <row r="583" spans="1:30">
      <c r="A583">
        <v>6</v>
      </c>
      <c r="B583" t="s">
        <v>30</v>
      </c>
      <c r="C583">
        <v>2020</v>
      </c>
      <c r="D583">
        <v>1</v>
      </c>
      <c r="E583">
        <v>216</v>
      </c>
      <c r="F583" t="s">
        <v>484</v>
      </c>
      <c r="G583">
        <v>93</v>
      </c>
      <c r="H583" t="s">
        <v>32</v>
      </c>
      <c r="I583">
        <v>15</v>
      </c>
      <c r="J583" t="s">
        <v>239</v>
      </c>
      <c r="K583" t="s">
        <v>34</v>
      </c>
      <c r="L583">
        <v>1</v>
      </c>
      <c r="M583" t="s">
        <v>53</v>
      </c>
      <c r="N583">
        <v>14</v>
      </c>
      <c r="O583" t="s">
        <v>369</v>
      </c>
      <c r="P583">
        <v>7663</v>
      </c>
      <c r="Q583" t="s">
        <v>485</v>
      </c>
      <c r="R583">
        <v>1</v>
      </c>
      <c r="S583" t="s">
        <v>38</v>
      </c>
      <c r="T583" t="s">
        <v>486</v>
      </c>
      <c r="U583">
        <v>2</v>
      </c>
      <c r="V583" t="s">
        <v>487</v>
      </c>
      <c r="W583">
        <v>0</v>
      </c>
      <c r="Y583" s="1">
        <v>0</v>
      </c>
      <c r="AA583">
        <v>108</v>
      </c>
      <c r="AB583">
        <v>143</v>
      </c>
      <c r="AC583" s="1">
        <v>52162297</v>
      </c>
      <c r="AD583" s="1">
        <v>63027683</v>
      </c>
    </row>
    <row r="584" spans="1:30">
      <c r="A584">
        <v>6</v>
      </c>
      <c r="B584" t="s">
        <v>30</v>
      </c>
      <c r="C584">
        <v>2020</v>
      </c>
      <c r="D584">
        <v>1</v>
      </c>
      <c r="E584">
        <v>216</v>
      </c>
      <c r="F584" t="s">
        <v>484</v>
      </c>
      <c r="G584">
        <v>93</v>
      </c>
      <c r="H584" t="s">
        <v>32</v>
      </c>
      <c r="I584">
        <v>16</v>
      </c>
      <c r="J584" t="s">
        <v>48</v>
      </c>
      <c r="K584" t="s">
        <v>34</v>
      </c>
      <c r="L584">
        <v>1</v>
      </c>
      <c r="M584" t="s">
        <v>53</v>
      </c>
      <c r="N584">
        <v>14</v>
      </c>
      <c r="O584" t="s">
        <v>369</v>
      </c>
      <c r="P584">
        <v>7663</v>
      </c>
      <c r="Q584" t="s">
        <v>485</v>
      </c>
      <c r="R584">
        <v>1</v>
      </c>
      <c r="S584" t="s">
        <v>38</v>
      </c>
      <c r="T584" t="s">
        <v>488</v>
      </c>
      <c r="U584">
        <v>2</v>
      </c>
      <c r="V584" t="s">
        <v>487</v>
      </c>
      <c r="W584">
        <v>0</v>
      </c>
      <c r="Y584" s="1">
        <v>0</v>
      </c>
      <c r="AA584">
        <v>524</v>
      </c>
      <c r="AB584">
        <v>565</v>
      </c>
      <c r="AC584" s="1">
        <v>253083737</v>
      </c>
      <c r="AD584" s="1">
        <v>249025459</v>
      </c>
    </row>
    <row r="585" spans="1:30">
      <c r="A585">
        <v>6</v>
      </c>
      <c r="B585" t="s">
        <v>30</v>
      </c>
      <c r="C585">
        <v>2020</v>
      </c>
      <c r="D585">
        <v>1</v>
      </c>
      <c r="E585">
        <v>216</v>
      </c>
      <c r="F585" t="s">
        <v>484</v>
      </c>
      <c r="G585">
        <v>93</v>
      </c>
      <c r="H585" t="s">
        <v>32</v>
      </c>
      <c r="I585">
        <v>17</v>
      </c>
      <c r="J585" t="s">
        <v>251</v>
      </c>
      <c r="K585" t="s">
        <v>34</v>
      </c>
      <c r="L585">
        <v>1</v>
      </c>
      <c r="M585" t="s">
        <v>53</v>
      </c>
      <c r="N585">
        <v>14</v>
      </c>
      <c r="O585" t="s">
        <v>369</v>
      </c>
      <c r="P585">
        <v>7663</v>
      </c>
      <c r="Q585" t="s">
        <v>485</v>
      </c>
      <c r="R585">
        <v>1</v>
      </c>
      <c r="S585" t="s">
        <v>38</v>
      </c>
      <c r="T585" t="s">
        <v>486</v>
      </c>
      <c r="U585">
        <v>2</v>
      </c>
      <c r="V585" t="s">
        <v>487</v>
      </c>
      <c r="W585">
        <v>0</v>
      </c>
      <c r="Y585" s="1">
        <v>0</v>
      </c>
      <c r="AA585">
        <v>186</v>
      </c>
      <c r="AB585">
        <v>215</v>
      </c>
      <c r="AC585" s="1">
        <v>89835067</v>
      </c>
      <c r="AD585" s="1">
        <v>94761900</v>
      </c>
    </row>
    <row r="586" spans="1:30">
      <c r="A586">
        <v>6</v>
      </c>
      <c r="B586" t="s">
        <v>30</v>
      </c>
      <c r="C586">
        <v>2020</v>
      </c>
      <c r="D586">
        <v>1</v>
      </c>
      <c r="E586">
        <v>216</v>
      </c>
      <c r="F586" t="s">
        <v>484</v>
      </c>
      <c r="G586">
        <v>93</v>
      </c>
      <c r="H586" t="s">
        <v>32</v>
      </c>
      <c r="I586">
        <v>18</v>
      </c>
      <c r="J586" t="s">
        <v>49</v>
      </c>
      <c r="K586" t="s">
        <v>34</v>
      </c>
      <c r="L586">
        <v>1</v>
      </c>
      <c r="M586" t="s">
        <v>53</v>
      </c>
      <c r="N586">
        <v>14</v>
      </c>
      <c r="O586" t="s">
        <v>369</v>
      </c>
      <c r="P586">
        <v>7663</v>
      </c>
      <c r="Q586" t="s">
        <v>485</v>
      </c>
      <c r="R586">
        <v>1</v>
      </c>
      <c r="S586" t="s">
        <v>38</v>
      </c>
      <c r="T586" t="s">
        <v>486</v>
      </c>
      <c r="U586">
        <v>2</v>
      </c>
      <c r="V586" t="s">
        <v>487</v>
      </c>
      <c r="W586">
        <v>0</v>
      </c>
      <c r="Y586" s="1">
        <v>0</v>
      </c>
      <c r="AA586">
        <v>5679</v>
      </c>
      <c r="AB586">
        <v>6173</v>
      </c>
      <c r="AC586" s="1">
        <v>2742867448</v>
      </c>
      <c r="AD586" s="1">
        <v>2720768423</v>
      </c>
    </row>
    <row r="587" spans="1:30">
      <c r="A587">
        <v>6</v>
      </c>
      <c r="B587" t="s">
        <v>30</v>
      </c>
      <c r="C587">
        <v>2020</v>
      </c>
      <c r="D587">
        <v>1</v>
      </c>
      <c r="E587">
        <v>216</v>
      </c>
      <c r="F587" t="s">
        <v>484</v>
      </c>
      <c r="G587">
        <v>93</v>
      </c>
      <c r="H587" t="s">
        <v>32</v>
      </c>
      <c r="I587">
        <v>19</v>
      </c>
      <c r="J587" t="s">
        <v>50</v>
      </c>
      <c r="K587" t="s">
        <v>34</v>
      </c>
      <c r="L587">
        <v>1</v>
      </c>
      <c r="M587" t="s">
        <v>53</v>
      </c>
      <c r="N587">
        <v>14</v>
      </c>
      <c r="O587" t="s">
        <v>369</v>
      </c>
      <c r="P587">
        <v>7663</v>
      </c>
      <c r="Q587" t="s">
        <v>485</v>
      </c>
      <c r="R587">
        <v>1</v>
      </c>
      <c r="S587" t="s">
        <v>38</v>
      </c>
      <c r="T587" t="s">
        <v>486</v>
      </c>
      <c r="U587">
        <v>2</v>
      </c>
      <c r="V587" t="s">
        <v>487</v>
      </c>
      <c r="W587">
        <v>0</v>
      </c>
      <c r="Y587" s="1">
        <v>0</v>
      </c>
      <c r="AA587">
        <v>1796</v>
      </c>
      <c r="AB587">
        <v>1966</v>
      </c>
      <c r="AC587" s="1">
        <v>867439679</v>
      </c>
      <c r="AD587" s="1">
        <v>866520447</v>
      </c>
    </row>
    <row r="588" spans="1:30">
      <c r="A588">
        <v>6</v>
      </c>
      <c r="B588" t="s">
        <v>30</v>
      </c>
      <c r="C588">
        <v>2020</v>
      </c>
      <c r="D588">
        <v>1</v>
      </c>
      <c r="E588">
        <v>216</v>
      </c>
      <c r="F588" t="s">
        <v>484</v>
      </c>
      <c r="G588">
        <v>93</v>
      </c>
      <c r="H588" t="s">
        <v>32</v>
      </c>
      <c r="I588">
        <v>20</v>
      </c>
      <c r="J588" t="s">
        <v>375</v>
      </c>
      <c r="K588" t="s">
        <v>34</v>
      </c>
      <c r="L588">
        <v>1</v>
      </c>
      <c r="M588" t="s">
        <v>53</v>
      </c>
      <c r="N588">
        <v>14</v>
      </c>
      <c r="O588" t="s">
        <v>369</v>
      </c>
      <c r="P588">
        <v>7663</v>
      </c>
      <c r="Q588" t="s">
        <v>485</v>
      </c>
      <c r="R588">
        <v>1</v>
      </c>
      <c r="S588" t="s">
        <v>38</v>
      </c>
      <c r="T588" t="s">
        <v>486</v>
      </c>
      <c r="U588">
        <v>2</v>
      </c>
      <c r="V588" t="s">
        <v>487</v>
      </c>
      <c r="W588">
        <v>0</v>
      </c>
      <c r="Y588" s="1">
        <v>0</v>
      </c>
      <c r="AA588">
        <v>144</v>
      </c>
      <c r="AB588">
        <v>159</v>
      </c>
      <c r="AC588" s="1">
        <v>69549729</v>
      </c>
      <c r="AD588" s="1">
        <v>70079731</v>
      </c>
    </row>
    <row r="589" spans="1:30">
      <c r="A589">
        <v>6</v>
      </c>
      <c r="B589" t="s">
        <v>30</v>
      </c>
      <c r="C589">
        <v>2020</v>
      </c>
      <c r="D589">
        <v>1</v>
      </c>
      <c r="E589">
        <v>216</v>
      </c>
      <c r="F589" t="s">
        <v>484</v>
      </c>
      <c r="G589">
        <v>93</v>
      </c>
      <c r="H589" t="s">
        <v>32</v>
      </c>
      <c r="I589">
        <v>77</v>
      </c>
      <c r="J589" t="s">
        <v>51</v>
      </c>
      <c r="K589" t="s">
        <v>52</v>
      </c>
      <c r="L589">
        <v>1</v>
      </c>
      <c r="M589" t="s">
        <v>53</v>
      </c>
      <c r="N589">
        <v>14</v>
      </c>
      <c r="O589" t="s">
        <v>369</v>
      </c>
      <c r="P589">
        <v>7663</v>
      </c>
      <c r="Q589" t="s">
        <v>485</v>
      </c>
      <c r="R589">
        <v>1</v>
      </c>
      <c r="S589" t="s">
        <v>38</v>
      </c>
      <c r="T589" t="s">
        <v>489</v>
      </c>
      <c r="U589">
        <v>2</v>
      </c>
      <c r="V589" t="s">
        <v>487</v>
      </c>
      <c r="W589">
        <v>0</v>
      </c>
      <c r="Y589" s="1">
        <v>0</v>
      </c>
      <c r="AA589">
        <v>1</v>
      </c>
      <c r="AC589" s="1">
        <v>482984</v>
      </c>
    </row>
    <row r="590" spans="1:30">
      <c r="A590">
        <v>6</v>
      </c>
      <c r="B590" t="s">
        <v>30</v>
      </c>
      <c r="C590">
        <v>2020</v>
      </c>
      <c r="D590">
        <v>1</v>
      </c>
      <c r="E590">
        <v>216</v>
      </c>
      <c r="F590" t="s">
        <v>484</v>
      </c>
      <c r="G590">
        <v>93</v>
      </c>
      <c r="H590" t="s">
        <v>32</v>
      </c>
      <c r="I590">
        <v>77</v>
      </c>
      <c r="J590" t="s">
        <v>51</v>
      </c>
      <c r="K590" t="s">
        <v>52</v>
      </c>
      <c r="L590">
        <v>1</v>
      </c>
      <c r="M590" t="s">
        <v>53</v>
      </c>
      <c r="N590">
        <v>14</v>
      </c>
      <c r="O590" t="s">
        <v>369</v>
      </c>
      <c r="P590">
        <v>7663</v>
      </c>
      <c r="Q590" t="s">
        <v>485</v>
      </c>
      <c r="R590">
        <v>1</v>
      </c>
      <c r="S590" t="s">
        <v>38</v>
      </c>
      <c r="T590" t="s">
        <v>489</v>
      </c>
      <c r="U590">
        <v>3</v>
      </c>
      <c r="V590" t="s">
        <v>490</v>
      </c>
      <c r="W590">
        <v>0</v>
      </c>
      <c r="Y590" s="1">
        <v>0</v>
      </c>
      <c r="AA590">
        <v>364</v>
      </c>
      <c r="AB590">
        <v>384</v>
      </c>
      <c r="AC590" s="1">
        <v>53100000</v>
      </c>
      <c r="AD590" s="1">
        <v>22624280</v>
      </c>
    </row>
    <row r="591" spans="1:30">
      <c r="A591">
        <v>6</v>
      </c>
      <c r="B591" t="s">
        <v>30</v>
      </c>
      <c r="C591">
        <v>2020</v>
      </c>
      <c r="D591">
        <v>1</v>
      </c>
      <c r="E591">
        <v>216</v>
      </c>
      <c r="F591" t="s">
        <v>484</v>
      </c>
      <c r="G591">
        <v>93</v>
      </c>
      <c r="H591" t="s">
        <v>32</v>
      </c>
      <c r="I591">
        <v>77</v>
      </c>
      <c r="J591" t="s">
        <v>51</v>
      </c>
      <c r="K591" t="s">
        <v>52</v>
      </c>
      <c r="L591">
        <v>1</v>
      </c>
      <c r="M591" t="s">
        <v>53</v>
      </c>
      <c r="N591">
        <v>14</v>
      </c>
      <c r="O591" t="s">
        <v>369</v>
      </c>
      <c r="P591">
        <v>7663</v>
      </c>
      <c r="Q591" t="s">
        <v>485</v>
      </c>
      <c r="R591">
        <v>1</v>
      </c>
      <c r="S591" t="s">
        <v>38</v>
      </c>
      <c r="T591" t="s">
        <v>489</v>
      </c>
      <c r="U591">
        <v>4</v>
      </c>
      <c r="V591" t="s">
        <v>491</v>
      </c>
      <c r="W591">
        <v>0</v>
      </c>
      <c r="Y591" s="1">
        <v>0</v>
      </c>
      <c r="AA591">
        <v>1</v>
      </c>
      <c r="AB591">
        <v>1</v>
      </c>
      <c r="AC591" s="1">
        <v>50000000</v>
      </c>
      <c r="AD591" s="1">
        <v>50000000</v>
      </c>
    </row>
    <row r="592" spans="1:30">
      <c r="A592">
        <v>6</v>
      </c>
      <c r="B592" t="s">
        <v>30</v>
      </c>
      <c r="C592">
        <v>2020</v>
      </c>
      <c r="D592">
        <v>1</v>
      </c>
      <c r="E592">
        <v>216</v>
      </c>
      <c r="F592" t="s">
        <v>484</v>
      </c>
      <c r="G592">
        <v>93</v>
      </c>
      <c r="H592" t="s">
        <v>32</v>
      </c>
      <c r="I592">
        <v>77</v>
      </c>
      <c r="J592" t="s">
        <v>51</v>
      </c>
      <c r="K592" t="s">
        <v>52</v>
      </c>
      <c r="L592">
        <v>1</v>
      </c>
      <c r="M592" t="s">
        <v>53</v>
      </c>
      <c r="N592">
        <v>14</v>
      </c>
      <c r="O592" t="s">
        <v>369</v>
      </c>
      <c r="P592">
        <v>7663</v>
      </c>
      <c r="Q592" t="s">
        <v>485</v>
      </c>
      <c r="R592">
        <v>1</v>
      </c>
      <c r="S592" t="s">
        <v>38</v>
      </c>
      <c r="T592" t="s">
        <v>489</v>
      </c>
      <c r="U592">
        <v>5</v>
      </c>
      <c r="V592" t="s">
        <v>492</v>
      </c>
      <c r="W592">
        <v>0</v>
      </c>
      <c r="Y592" s="1">
        <v>0</v>
      </c>
      <c r="AA592">
        <v>210</v>
      </c>
      <c r="AB592">
        <v>514</v>
      </c>
      <c r="AC592" s="1">
        <v>107708747</v>
      </c>
      <c r="AD592" s="1">
        <v>50105888</v>
      </c>
    </row>
    <row r="593" spans="1:30">
      <c r="A593">
        <v>6</v>
      </c>
      <c r="B593" t="s">
        <v>30</v>
      </c>
      <c r="C593">
        <v>2020</v>
      </c>
      <c r="D593">
        <v>1</v>
      </c>
      <c r="E593">
        <v>216</v>
      </c>
      <c r="F593" t="s">
        <v>484</v>
      </c>
      <c r="G593">
        <v>93</v>
      </c>
      <c r="H593" t="s">
        <v>32</v>
      </c>
      <c r="I593">
        <v>77</v>
      </c>
      <c r="J593" t="s">
        <v>51</v>
      </c>
      <c r="K593" t="s">
        <v>52</v>
      </c>
      <c r="L593">
        <v>1</v>
      </c>
      <c r="M593" t="s">
        <v>53</v>
      </c>
      <c r="N593">
        <v>20</v>
      </c>
      <c r="O593" t="s">
        <v>63</v>
      </c>
      <c r="P593">
        <v>7572</v>
      </c>
      <c r="Q593" t="s">
        <v>493</v>
      </c>
      <c r="R593">
        <v>1</v>
      </c>
      <c r="S593" t="s">
        <v>38</v>
      </c>
      <c r="T593" t="s">
        <v>494</v>
      </c>
      <c r="U593">
        <v>2</v>
      </c>
      <c r="V593" t="s">
        <v>495</v>
      </c>
      <c r="W593">
        <v>0</v>
      </c>
      <c r="Y593" s="1">
        <v>0</v>
      </c>
      <c r="AA593">
        <v>0.1</v>
      </c>
      <c r="AB593">
        <v>0.1</v>
      </c>
      <c r="AC593" s="1">
        <v>70000000</v>
      </c>
      <c r="AD593" s="1">
        <v>40542913</v>
      </c>
    </row>
    <row r="594" spans="1:30">
      <c r="A594">
        <v>6</v>
      </c>
      <c r="B594" t="s">
        <v>30</v>
      </c>
      <c r="C594">
        <v>2020</v>
      </c>
      <c r="D594">
        <v>1</v>
      </c>
      <c r="E594">
        <v>216</v>
      </c>
      <c r="F594" t="s">
        <v>484</v>
      </c>
      <c r="G594">
        <v>93</v>
      </c>
      <c r="H594" t="s">
        <v>32</v>
      </c>
      <c r="I594">
        <v>77</v>
      </c>
      <c r="J594" t="s">
        <v>51</v>
      </c>
      <c r="K594" t="s">
        <v>52</v>
      </c>
      <c r="L594">
        <v>1</v>
      </c>
      <c r="M594" t="s">
        <v>53</v>
      </c>
      <c r="N594">
        <v>20</v>
      </c>
      <c r="O594" t="s">
        <v>63</v>
      </c>
      <c r="P594">
        <v>7572</v>
      </c>
      <c r="Q594" t="s">
        <v>493</v>
      </c>
      <c r="R594">
        <v>1</v>
      </c>
      <c r="S594" t="s">
        <v>38</v>
      </c>
      <c r="T594" t="s">
        <v>494</v>
      </c>
      <c r="U594">
        <v>3</v>
      </c>
      <c r="V594" t="s">
        <v>496</v>
      </c>
      <c r="W594">
        <v>0</v>
      </c>
      <c r="Y594" s="1">
        <v>0</v>
      </c>
      <c r="AA594">
        <v>1</v>
      </c>
      <c r="AC594" s="1">
        <v>0</v>
      </c>
    </row>
    <row r="595" spans="1:30">
      <c r="A595">
        <v>6</v>
      </c>
      <c r="B595" t="s">
        <v>30</v>
      </c>
      <c r="C595">
        <v>2020</v>
      </c>
      <c r="D595">
        <v>1</v>
      </c>
      <c r="E595">
        <v>216</v>
      </c>
      <c r="F595" t="s">
        <v>484</v>
      </c>
      <c r="G595">
        <v>93</v>
      </c>
      <c r="H595" t="s">
        <v>32</v>
      </c>
      <c r="I595">
        <v>77</v>
      </c>
      <c r="J595" t="s">
        <v>51</v>
      </c>
      <c r="K595" t="s">
        <v>52</v>
      </c>
      <c r="L595">
        <v>1</v>
      </c>
      <c r="M595" t="s">
        <v>53</v>
      </c>
      <c r="N595">
        <v>21</v>
      </c>
      <c r="O595" t="s">
        <v>72</v>
      </c>
      <c r="P595">
        <v>7586</v>
      </c>
      <c r="Q595" t="s">
        <v>497</v>
      </c>
      <c r="R595">
        <v>1</v>
      </c>
      <c r="S595" t="s">
        <v>38</v>
      </c>
      <c r="T595" t="s">
        <v>498</v>
      </c>
      <c r="U595">
        <v>1</v>
      </c>
      <c r="V595" t="s">
        <v>499</v>
      </c>
      <c r="W595">
        <v>0</v>
      </c>
      <c r="Y595" s="1">
        <v>0</v>
      </c>
      <c r="AA595">
        <v>1</v>
      </c>
      <c r="AB595">
        <v>1</v>
      </c>
      <c r="AC595" s="1">
        <v>35390335</v>
      </c>
      <c r="AD595" s="1">
        <v>26970986</v>
      </c>
    </row>
    <row r="596" spans="1:30">
      <c r="A596">
        <v>6</v>
      </c>
      <c r="B596" t="s">
        <v>30</v>
      </c>
      <c r="C596">
        <v>2020</v>
      </c>
      <c r="D596">
        <v>1</v>
      </c>
      <c r="E596">
        <v>216</v>
      </c>
      <c r="F596" t="s">
        <v>484</v>
      </c>
      <c r="G596">
        <v>93</v>
      </c>
      <c r="H596" t="s">
        <v>32</v>
      </c>
      <c r="I596">
        <v>77</v>
      </c>
      <c r="J596" t="s">
        <v>51</v>
      </c>
      <c r="K596" t="s">
        <v>52</v>
      </c>
      <c r="L596">
        <v>1</v>
      </c>
      <c r="M596" t="s">
        <v>53</v>
      </c>
      <c r="N596">
        <v>21</v>
      </c>
      <c r="O596" t="s">
        <v>72</v>
      </c>
      <c r="P596">
        <v>7586</v>
      </c>
      <c r="Q596" t="s">
        <v>497</v>
      </c>
      <c r="R596">
        <v>2</v>
      </c>
      <c r="S596" t="s">
        <v>38</v>
      </c>
      <c r="T596" t="s">
        <v>500</v>
      </c>
      <c r="U596">
        <v>1</v>
      </c>
      <c r="V596" t="s">
        <v>499</v>
      </c>
      <c r="W596">
        <v>0</v>
      </c>
      <c r="Y596" s="1">
        <v>0</v>
      </c>
      <c r="AA596">
        <v>1</v>
      </c>
      <c r="AB596">
        <v>1</v>
      </c>
      <c r="AC596" s="1">
        <v>35390336</v>
      </c>
      <c r="AD596" s="1">
        <v>26970987</v>
      </c>
    </row>
    <row r="597" spans="1:30">
      <c r="A597">
        <v>6</v>
      </c>
      <c r="B597" t="s">
        <v>30</v>
      </c>
      <c r="C597">
        <v>2020</v>
      </c>
      <c r="D597">
        <v>1</v>
      </c>
      <c r="E597">
        <v>216</v>
      </c>
      <c r="F597" t="s">
        <v>484</v>
      </c>
      <c r="G597">
        <v>93</v>
      </c>
      <c r="H597" t="s">
        <v>32</v>
      </c>
      <c r="I597">
        <v>77</v>
      </c>
      <c r="J597" t="s">
        <v>51</v>
      </c>
      <c r="K597" t="s">
        <v>52</v>
      </c>
      <c r="L597">
        <v>1</v>
      </c>
      <c r="M597" t="s">
        <v>53</v>
      </c>
      <c r="N597">
        <v>21</v>
      </c>
      <c r="O597" t="s">
        <v>72</v>
      </c>
      <c r="P597">
        <v>7691</v>
      </c>
      <c r="Q597" t="s">
        <v>501</v>
      </c>
      <c r="R597">
        <v>1</v>
      </c>
      <c r="S597" t="s">
        <v>38</v>
      </c>
      <c r="T597" t="s">
        <v>502</v>
      </c>
      <c r="U597">
        <v>2</v>
      </c>
      <c r="V597" t="s">
        <v>503</v>
      </c>
      <c r="W597">
        <v>0</v>
      </c>
      <c r="Y597" s="1">
        <v>0</v>
      </c>
      <c r="AA597">
        <v>1</v>
      </c>
      <c r="AB597">
        <v>0</v>
      </c>
      <c r="AC597" s="1">
        <v>633452482</v>
      </c>
      <c r="AD597" s="1">
        <v>0</v>
      </c>
    </row>
    <row r="598" spans="1:30">
      <c r="A598">
        <v>6</v>
      </c>
      <c r="B598" t="s">
        <v>30</v>
      </c>
      <c r="C598">
        <v>2020</v>
      </c>
      <c r="D598">
        <v>1</v>
      </c>
      <c r="E598">
        <v>216</v>
      </c>
      <c r="F598" t="s">
        <v>484</v>
      </c>
      <c r="G598">
        <v>93</v>
      </c>
      <c r="H598" t="s">
        <v>32</v>
      </c>
      <c r="I598">
        <v>77</v>
      </c>
      <c r="J598" t="s">
        <v>51</v>
      </c>
      <c r="K598" t="s">
        <v>52</v>
      </c>
      <c r="L598">
        <v>1</v>
      </c>
      <c r="M598" t="s">
        <v>53</v>
      </c>
      <c r="N598">
        <v>21</v>
      </c>
      <c r="O598" t="s">
        <v>72</v>
      </c>
      <c r="P598">
        <v>7691</v>
      </c>
      <c r="Q598" t="s">
        <v>501</v>
      </c>
      <c r="R598">
        <v>1</v>
      </c>
      <c r="S598" t="s">
        <v>38</v>
      </c>
      <c r="T598" t="s">
        <v>502</v>
      </c>
      <c r="U598">
        <v>3</v>
      </c>
      <c r="V598" t="s">
        <v>504</v>
      </c>
      <c r="W598">
        <v>0</v>
      </c>
      <c r="Y598" s="1">
        <v>0</v>
      </c>
      <c r="AA598">
        <v>120</v>
      </c>
      <c r="AB598">
        <v>175</v>
      </c>
      <c r="AC598" s="1">
        <v>8070975596</v>
      </c>
      <c r="AD598" s="1">
        <v>6130143830</v>
      </c>
    </row>
    <row r="599" spans="1:30">
      <c r="A599">
        <v>6</v>
      </c>
      <c r="B599" t="s">
        <v>30</v>
      </c>
      <c r="C599">
        <v>2020</v>
      </c>
      <c r="D599">
        <v>1</v>
      </c>
      <c r="E599">
        <v>216</v>
      </c>
      <c r="F599" t="s">
        <v>484</v>
      </c>
      <c r="G599">
        <v>93</v>
      </c>
      <c r="H599" t="s">
        <v>32</v>
      </c>
      <c r="I599">
        <v>77</v>
      </c>
      <c r="J599" t="s">
        <v>51</v>
      </c>
      <c r="K599" t="s">
        <v>52</v>
      </c>
      <c r="L599">
        <v>1</v>
      </c>
      <c r="M599" t="s">
        <v>53</v>
      </c>
      <c r="N599">
        <v>21</v>
      </c>
      <c r="O599" t="s">
        <v>72</v>
      </c>
      <c r="P599">
        <v>7691</v>
      </c>
      <c r="Q599" t="s">
        <v>501</v>
      </c>
      <c r="R599">
        <v>1</v>
      </c>
      <c r="S599" t="s">
        <v>38</v>
      </c>
      <c r="T599" t="s">
        <v>502</v>
      </c>
      <c r="U599">
        <v>4</v>
      </c>
      <c r="V599" t="s">
        <v>505</v>
      </c>
      <c r="W599">
        <v>0</v>
      </c>
      <c r="Y599" s="1">
        <v>0</v>
      </c>
      <c r="AA599">
        <v>812500</v>
      </c>
      <c r="AB599">
        <v>5576867</v>
      </c>
      <c r="AC599" s="1">
        <v>1913560850</v>
      </c>
      <c r="AD599" s="1">
        <v>1593002848</v>
      </c>
    </row>
    <row r="600" spans="1:30">
      <c r="A600">
        <v>6</v>
      </c>
      <c r="B600" t="s">
        <v>30</v>
      </c>
      <c r="C600">
        <v>2020</v>
      </c>
      <c r="D600">
        <v>1</v>
      </c>
      <c r="E600">
        <v>216</v>
      </c>
      <c r="F600" t="s">
        <v>484</v>
      </c>
      <c r="G600">
        <v>93</v>
      </c>
      <c r="H600" t="s">
        <v>32</v>
      </c>
      <c r="I600">
        <v>77</v>
      </c>
      <c r="J600" t="s">
        <v>51</v>
      </c>
      <c r="K600" t="s">
        <v>52</v>
      </c>
      <c r="L600">
        <v>1</v>
      </c>
      <c r="M600" t="s">
        <v>53</v>
      </c>
      <c r="N600">
        <v>21</v>
      </c>
      <c r="O600" t="s">
        <v>72</v>
      </c>
      <c r="P600">
        <v>7693</v>
      </c>
      <c r="Q600" t="s">
        <v>506</v>
      </c>
      <c r="R600">
        <v>1</v>
      </c>
      <c r="S600" t="s">
        <v>38</v>
      </c>
      <c r="T600" t="s">
        <v>507</v>
      </c>
      <c r="U600">
        <v>2</v>
      </c>
      <c r="V600" t="s">
        <v>508</v>
      </c>
      <c r="W600">
        <v>0</v>
      </c>
      <c r="Y600" s="1">
        <v>0</v>
      </c>
      <c r="AA600">
        <v>70</v>
      </c>
      <c r="AB600">
        <v>128</v>
      </c>
      <c r="AC600" s="1">
        <v>410800000</v>
      </c>
      <c r="AD600" s="1">
        <v>404800000</v>
      </c>
    </row>
    <row r="601" spans="1:30">
      <c r="A601">
        <v>6</v>
      </c>
      <c r="B601" t="s">
        <v>30</v>
      </c>
      <c r="C601">
        <v>2020</v>
      </c>
      <c r="D601">
        <v>1</v>
      </c>
      <c r="E601">
        <v>216</v>
      </c>
      <c r="F601" t="s">
        <v>484</v>
      </c>
      <c r="G601">
        <v>93</v>
      </c>
      <c r="H601" t="s">
        <v>32</v>
      </c>
      <c r="I601">
        <v>77</v>
      </c>
      <c r="J601" t="s">
        <v>51</v>
      </c>
      <c r="K601" t="s">
        <v>52</v>
      </c>
      <c r="L601">
        <v>1</v>
      </c>
      <c r="M601" t="s">
        <v>53</v>
      </c>
      <c r="N601">
        <v>21</v>
      </c>
      <c r="O601" t="s">
        <v>72</v>
      </c>
      <c r="P601">
        <v>7693</v>
      </c>
      <c r="Q601" t="s">
        <v>506</v>
      </c>
      <c r="R601">
        <v>1</v>
      </c>
      <c r="S601" t="s">
        <v>38</v>
      </c>
      <c r="T601" t="s">
        <v>507</v>
      </c>
      <c r="U601">
        <v>3</v>
      </c>
      <c r="V601" t="s">
        <v>509</v>
      </c>
      <c r="W601">
        <v>0</v>
      </c>
      <c r="Y601" s="1">
        <v>0</v>
      </c>
      <c r="AA601">
        <v>15</v>
      </c>
      <c r="AB601">
        <v>14</v>
      </c>
      <c r="AC601" s="1">
        <v>195331767</v>
      </c>
      <c r="AD601" s="1">
        <v>174966667</v>
      </c>
    </row>
    <row r="602" spans="1:30">
      <c r="A602">
        <v>6</v>
      </c>
      <c r="B602" t="s">
        <v>30</v>
      </c>
      <c r="C602">
        <v>2020</v>
      </c>
      <c r="D602">
        <v>1</v>
      </c>
      <c r="E602">
        <v>216</v>
      </c>
      <c r="F602" t="s">
        <v>484</v>
      </c>
      <c r="G602">
        <v>93</v>
      </c>
      <c r="H602" t="s">
        <v>32</v>
      </c>
      <c r="I602">
        <v>77</v>
      </c>
      <c r="J602" t="s">
        <v>51</v>
      </c>
      <c r="K602" t="s">
        <v>52</v>
      </c>
      <c r="L602">
        <v>5</v>
      </c>
      <c r="M602" t="s">
        <v>97</v>
      </c>
      <c r="N602">
        <v>56</v>
      </c>
      <c r="O602" t="s">
        <v>103</v>
      </c>
      <c r="P602">
        <v>7697</v>
      </c>
      <c r="Q602" t="s">
        <v>510</v>
      </c>
      <c r="R602">
        <v>1</v>
      </c>
      <c r="S602" t="s">
        <v>38</v>
      </c>
      <c r="T602" t="s">
        <v>511</v>
      </c>
      <c r="U602">
        <v>3</v>
      </c>
      <c r="V602" t="s">
        <v>512</v>
      </c>
      <c r="W602">
        <v>0</v>
      </c>
      <c r="Y602" s="1">
        <v>0</v>
      </c>
      <c r="AA602">
        <v>5</v>
      </c>
      <c r="AB602">
        <v>5</v>
      </c>
      <c r="AC602" s="1">
        <v>1044311757</v>
      </c>
      <c r="AD602" s="1">
        <v>1002831905</v>
      </c>
    </row>
    <row r="603" spans="1:30">
      <c r="A603">
        <v>6</v>
      </c>
      <c r="B603" t="s">
        <v>30</v>
      </c>
      <c r="C603">
        <v>2020</v>
      </c>
      <c r="D603">
        <v>1</v>
      </c>
      <c r="E603">
        <v>215</v>
      </c>
      <c r="F603" t="s">
        <v>513</v>
      </c>
      <c r="G603">
        <v>93</v>
      </c>
      <c r="H603" t="s">
        <v>32</v>
      </c>
      <c r="I603">
        <v>3</v>
      </c>
      <c r="J603" t="s">
        <v>42</v>
      </c>
      <c r="K603" t="s">
        <v>34</v>
      </c>
      <c r="L603">
        <v>1</v>
      </c>
      <c r="M603" t="s">
        <v>53</v>
      </c>
      <c r="N603">
        <v>21</v>
      </c>
      <c r="O603" t="s">
        <v>72</v>
      </c>
      <c r="P603">
        <v>7682</v>
      </c>
      <c r="Q603" t="s">
        <v>514</v>
      </c>
      <c r="R603">
        <v>1</v>
      </c>
      <c r="S603" t="s">
        <v>38</v>
      </c>
      <c r="T603" t="s">
        <v>515</v>
      </c>
      <c r="U603">
        <v>1</v>
      </c>
      <c r="V603" t="s">
        <v>516</v>
      </c>
      <c r="W603">
        <v>0</v>
      </c>
      <c r="Y603" s="1">
        <v>0</v>
      </c>
      <c r="AA603">
        <v>62</v>
      </c>
      <c r="AB603">
        <v>41</v>
      </c>
      <c r="AC603" s="1">
        <v>185750000</v>
      </c>
      <c r="AD603" s="1">
        <v>185749955</v>
      </c>
    </row>
    <row r="604" spans="1:30">
      <c r="A604">
        <v>6</v>
      </c>
      <c r="B604" t="s">
        <v>30</v>
      </c>
      <c r="C604">
        <v>2020</v>
      </c>
      <c r="D604">
        <v>1</v>
      </c>
      <c r="E604">
        <v>215</v>
      </c>
      <c r="F604" t="s">
        <v>513</v>
      </c>
      <c r="G604">
        <v>93</v>
      </c>
      <c r="H604" t="s">
        <v>32</v>
      </c>
      <c r="I604">
        <v>3</v>
      </c>
      <c r="J604" t="s">
        <v>42</v>
      </c>
      <c r="K604" t="s">
        <v>34</v>
      </c>
      <c r="L604">
        <v>1</v>
      </c>
      <c r="M604" t="s">
        <v>53</v>
      </c>
      <c r="N604">
        <v>21</v>
      </c>
      <c r="O604" t="s">
        <v>72</v>
      </c>
      <c r="P604">
        <v>7682</v>
      </c>
      <c r="Q604" t="s">
        <v>514</v>
      </c>
      <c r="R604">
        <v>1</v>
      </c>
      <c r="S604" t="s">
        <v>38</v>
      </c>
      <c r="T604" t="s">
        <v>515</v>
      </c>
      <c r="U604">
        <v>6</v>
      </c>
      <c r="V604" t="s">
        <v>517</v>
      </c>
      <c r="W604">
        <v>0</v>
      </c>
      <c r="Y604" s="1">
        <v>0</v>
      </c>
      <c r="AA604">
        <v>32</v>
      </c>
      <c r="AB604">
        <v>30</v>
      </c>
      <c r="AC604" s="1">
        <v>119624308</v>
      </c>
      <c r="AD604" s="1">
        <v>119466667</v>
      </c>
    </row>
    <row r="605" spans="1:30">
      <c r="A605">
        <v>6</v>
      </c>
      <c r="B605" t="s">
        <v>30</v>
      </c>
      <c r="C605">
        <v>2020</v>
      </c>
      <c r="D605">
        <v>1</v>
      </c>
      <c r="E605">
        <v>215</v>
      </c>
      <c r="F605" t="s">
        <v>513</v>
      </c>
      <c r="G605">
        <v>93</v>
      </c>
      <c r="H605" t="s">
        <v>32</v>
      </c>
      <c r="I605">
        <v>3</v>
      </c>
      <c r="J605" t="s">
        <v>42</v>
      </c>
      <c r="K605" t="s">
        <v>34</v>
      </c>
      <c r="L605">
        <v>1</v>
      </c>
      <c r="M605" t="s">
        <v>53</v>
      </c>
      <c r="N605">
        <v>21</v>
      </c>
      <c r="O605" t="s">
        <v>72</v>
      </c>
      <c r="P605">
        <v>7682</v>
      </c>
      <c r="Q605" t="s">
        <v>514</v>
      </c>
      <c r="R605">
        <v>1</v>
      </c>
      <c r="S605" t="s">
        <v>38</v>
      </c>
      <c r="T605" t="s">
        <v>515</v>
      </c>
      <c r="U605">
        <v>7</v>
      </c>
      <c r="V605" t="s">
        <v>518</v>
      </c>
      <c r="W605">
        <v>0</v>
      </c>
      <c r="Y605" s="1">
        <v>0</v>
      </c>
      <c r="AA605">
        <v>10</v>
      </c>
      <c r="AB605">
        <v>9</v>
      </c>
      <c r="AC605" s="1">
        <v>47500000</v>
      </c>
      <c r="AD605" s="1">
        <v>47500000</v>
      </c>
    </row>
    <row r="606" spans="1:30">
      <c r="A606">
        <v>6</v>
      </c>
      <c r="B606" t="s">
        <v>30</v>
      </c>
      <c r="C606">
        <v>2020</v>
      </c>
      <c r="D606">
        <v>1</v>
      </c>
      <c r="E606">
        <v>215</v>
      </c>
      <c r="F606" t="s">
        <v>513</v>
      </c>
      <c r="G606">
        <v>93</v>
      </c>
      <c r="H606" t="s">
        <v>32</v>
      </c>
      <c r="I606">
        <v>3</v>
      </c>
      <c r="J606" t="s">
        <v>42</v>
      </c>
      <c r="K606" t="s">
        <v>34</v>
      </c>
      <c r="L606">
        <v>1</v>
      </c>
      <c r="M606" t="s">
        <v>53</v>
      </c>
      <c r="N606">
        <v>24</v>
      </c>
      <c r="O606" t="s">
        <v>88</v>
      </c>
      <c r="P606">
        <v>7713</v>
      </c>
      <c r="Q606" t="s">
        <v>519</v>
      </c>
      <c r="R606">
        <v>1</v>
      </c>
      <c r="S606" t="s">
        <v>38</v>
      </c>
      <c r="T606" t="s">
        <v>520</v>
      </c>
      <c r="U606">
        <v>3</v>
      </c>
      <c r="V606" t="s">
        <v>521</v>
      </c>
      <c r="W606">
        <v>0</v>
      </c>
      <c r="Y606" s="1">
        <v>0</v>
      </c>
      <c r="AA606">
        <v>37</v>
      </c>
      <c r="AB606">
        <v>29</v>
      </c>
      <c r="AC606" s="1">
        <v>31118334</v>
      </c>
      <c r="AD606" s="1">
        <v>31118335</v>
      </c>
    </row>
    <row r="607" spans="1:30">
      <c r="A607">
        <v>6</v>
      </c>
      <c r="B607" t="s">
        <v>30</v>
      </c>
      <c r="C607">
        <v>2020</v>
      </c>
      <c r="D607">
        <v>1</v>
      </c>
      <c r="E607">
        <v>215</v>
      </c>
      <c r="F607" t="s">
        <v>513</v>
      </c>
      <c r="G607">
        <v>93</v>
      </c>
      <c r="H607" t="s">
        <v>32</v>
      </c>
      <c r="I607">
        <v>3</v>
      </c>
      <c r="J607" t="s">
        <v>42</v>
      </c>
      <c r="K607" t="s">
        <v>34</v>
      </c>
      <c r="L607">
        <v>1</v>
      </c>
      <c r="M607" t="s">
        <v>53</v>
      </c>
      <c r="N607">
        <v>24</v>
      </c>
      <c r="O607" t="s">
        <v>88</v>
      </c>
      <c r="P607">
        <v>7713</v>
      </c>
      <c r="Q607" t="s">
        <v>519</v>
      </c>
      <c r="R607">
        <v>1</v>
      </c>
      <c r="S607" t="s">
        <v>38</v>
      </c>
      <c r="T607" t="s">
        <v>520</v>
      </c>
      <c r="U607">
        <v>7</v>
      </c>
      <c r="V607" t="s">
        <v>522</v>
      </c>
      <c r="W607">
        <v>0</v>
      </c>
      <c r="Y607" s="1">
        <v>0</v>
      </c>
      <c r="AA607">
        <v>8</v>
      </c>
      <c r="AB607">
        <v>18</v>
      </c>
      <c r="AC607" s="1">
        <v>458836956</v>
      </c>
      <c r="AD607" s="1">
        <v>865994963</v>
      </c>
    </row>
    <row r="608" spans="1:30">
      <c r="A608">
        <v>6</v>
      </c>
      <c r="B608" t="s">
        <v>30</v>
      </c>
      <c r="C608">
        <v>2020</v>
      </c>
      <c r="D608">
        <v>1</v>
      </c>
      <c r="E608">
        <v>215</v>
      </c>
      <c r="F608" t="s">
        <v>513</v>
      </c>
      <c r="G608">
        <v>93</v>
      </c>
      <c r="H608" t="s">
        <v>32</v>
      </c>
      <c r="I608">
        <v>3</v>
      </c>
      <c r="J608" t="s">
        <v>42</v>
      </c>
      <c r="K608" t="s">
        <v>34</v>
      </c>
      <c r="L608">
        <v>3</v>
      </c>
      <c r="M608" t="s">
        <v>35</v>
      </c>
      <c r="N608">
        <v>45</v>
      </c>
      <c r="O608" t="s">
        <v>36</v>
      </c>
      <c r="P608">
        <v>7664</v>
      </c>
      <c r="Q608" t="s">
        <v>523</v>
      </c>
      <c r="R608">
        <v>1</v>
      </c>
      <c r="S608" t="s">
        <v>38</v>
      </c>
      <c r="T608" t="s">
        <v>515</v>
      </c>
      <c r="U608">
        <v>1</v>
      </c>
      <c r="V608" t="s">
        <v>524</v>
      </c>
      <c r="W608">
        <v>0</v>
      </c>
      <c r="Y608" s="1">
        <v>0</v>
      </c>
      <c r="AA608">
        <v>1</v>
      </c>
      <c r="AB608">
        <v>1</v>
      </c>
      <c r="AC608" s="1">
        <v>6500000</v>
      </c>
      <c r="AD608" s="1">
        <v>6395030</v>
      </c>
    </row>
    <row r="609" spans="1:30">
      <c r="A609">
        <v>6</v>
      </c>
      <c r="B609" t="s">
        <v>30</v>
      </c>
      <c r="C609">
        <v>2020</v>
      </c>
      <c r="D609">
        <v>1</v>
      </c>
      <c r="E609">
        <v>215</v>
      </c>
      <c r="F609" t="s">
        <v>513</v>
      </c>
      <c r="G609">
        <v>93</v>
      </c>
      <c r="H609" t="s">
        <v>32</v>
      </c>
      <c r="I609">
        <v>3</v>
      </c>
      <c r="J609" t="s">
        <v>42</v>
      </c>
      <c r="K609" t="s">
        <v>34</v>
      </c>
      <c r="L609">
        <v>3</v>
      </c>
      <c r="M609" t="s">
        <v>35</v>
      </c>
      <c r="N609">
        <v>45</v>
      </c>
      <c r="O609" t="s">
        <v>36</v>
      </c>
      <c r="P609">
        <v>7664</v>
      </c>
      <c r="Q609" t="s">
        <v>523</v>
      </c>
      <c r="R609">
        <v>1</v>
      </c>
      <c r="S609" t="s">
        <v>38</v>
      </c>
      <c r="T609" t="s">
        <v>515</v>
      </c>
      <c r="U609">
        <v>2</v>
      </c>
      <c r="V609" t="s">
        <v>525</v>
      </c>
      <c r="W609">
        <v>0</v>
      </c>
      <c r="Y609" s="1">
        <v>0</v>
      </c>
      <c r="AA609">
        <v>5</v>
      </c>
      <c r="AB609">
        <v>3</v>
      </c>
      <c r="AC609" s="1">
        <v>91750000</v>
      </c>
      <c r="AD609" s="1">
        <v>91651741</v>
      </c>
    </row>
    <row r="610" spans="1:30">
      <c r="A610">
        <v>6</v>
      </c>
      <c r="B610" t="s">
        <v>30</v>
      </c>
      <c r="C610">
        <v>2020</v>
      </c>
      <c r="D610">
        <v>1</v>
      </c>
      <c r="E610">
        <v>215</v>
      </c>
      <c r="F610" t="s">
        <v>513</v>
      </c>
      <c r="G610">
        <v>93</v>
      </c>
      <c r="H610" t="s">
        <v>32</v>
      </c>
      <c r="I610">
        <v>14</v>
      </c>
      <c r="J610" t="s">
        <v>47</v>
      </c>
      <c r="K610" t="s">
        <v>34</v>
      </c>
      <c r="L610">
        <v>1</v>
      </c>
      <c r="M610" t="s">
        <v>53</v>
      </c>
      <c r="N610">
        <v>21</v>
      </c>
      <c r="O610" t="s">
        <v>72</v>
      </c>
      <c r="P610">
        <v>7682</v>
      </c>
      <c r="Q610" t="s">
        <v>514</v>
      </c>
      <c r="R610">
        <v>1</v>
      </c>
      <c r="S610" t="s">
        <v>38</v>
      </c>
      <c r="T610" t="s">
        <v>526</v>
      </c>
      <c r="U610">
        <v>1</v>
      </c>
      <c r="V610" t="s">
        <v>516</v>
      </c>
      <c r="W610">
        <v>0</v>
      </c>
      <c r="Y610" s="1">
        <v>0</v>
      </c>
      <c r="AA610">
        <v>62</v>
      </c>
      <c r="AB610">
        <v>41</v>
      </c>
      <c r="AC610" s="1">
        <v>185749999</v>
      </c>
      <c r="AD610" s="1">
        <v>185749955</v>
      </c>
    </row>
    <row r="611" spans="1:30">
      <c r="A611">
        <v>6</v>
      </c>
      <c r="B611" t="s">
        <v>30</v>
      </c>
      <c r="C611">
        <v>2020</v>
      </c>
      <c r="D611">
        <v>1</v>
      </c>
      <c r="E611">
        <v>215</v>
      </c>
      <c r="F611" t="s">
        <v>513</v>
      </c>
      <c r="G611">
        <v>93</v>
      </c>
      <c r="H611" t="s">
        <v>32</v>
      </c>
      <c r="I611">
        <v>14</v>
      </c>
      <c r="J611" t="s">
        <v>47</v>
      </c>
      <c r="K611" t="s">
        <v>34</v>
      </c>
      <c r="L611">
        <v>1</v>
      </c>
      <c r="M611" t="s">
        <v>53</v>
      </c>
      <c r="N611">
        <v>21</v>
      </c>
      <c r="O611" t="s">
        <v>72</v>
      </c>
      <c r="P611">
        <v>7682</v>
      </c>
      <c r="Q611" t="s">
        <v>514</v>
      </c>
      <c r="R611">
        <v>1</v>
      </c>
      <c r="S611" t="s">
        <v>38</v>
      </c>
      <c r="T611" t="s">
        <v>526</v>
      </c>
      <c r="U611">
        <v>6</v>
      </c>
      <c r="V611" t="s">
        <v>517</v>
      </c>
      <c r="W611">
        <v>0</v>
      </c>
      <c r="Y611" s="1">
        <v>0</v>
      </c>
      <c r="AA611">
        <v>32</v>
      </c>
      <c r="AB611">
        <v>25</v>
      </c>
      <c r="AC611" s="1">
        <v>119624308</v>
      </c>
      <c r="AD611" s="1">
        <v>119466667</v>
      </c>
    </row>
    <row r="612" spans="1:30">
      <c r="A612">
        <v>6</v>
      </c>
      <c r="B612" t="s">
        <v>30</v>
      </c>
      <c r="C612">
        <v>2020</v>
      </c>
      <c r="D612">
        <v>1</v>
      </c>
      <c r="E612">
        <v>215</v>
      </c>
      <c r="F612" t="s">
        <v>513</v>
      </c>
      <c r="G612">
        <v>93</v>
      </c>
      <c r="H612" t="s">
        <v>32</v>
      </c>
      <c r="I612">
        <v>14</v>
      </c>
      <c r="J612" t="s">
        <v>47</v>
      </c>
      <c r="K612" t="s">
        <v>34</v>
      </c>
      <c r="L612">
        <v>1</v>
      </c>
      <c r="M612" t="s">
        <v>53</v>
      </c>
      <c r="N612">
        <v>21</v>
      </c>
      <c r="O612" t="s">
        <v>72</v>
      </c>
      <c r="P612">
        <v>7682</v>
      </c>
      <c r="Q612" t="s">
        <v>514</v>
      </c>
      <c r="R612">
        <v>1</v>
      </c>
      <c r="S612" t="s">
        <v>38</v>
      </c>
      <c r="T612" t="s">
        <v>526</v>
      </c>
      <c r="U612">
        <v>7</v>
      </c>
      <c r="V612" t="s">
        <v>518</v>
      </c>
      <c r="W612">
        <v>0</v>
      </c>
      <c r="Y612" s="1">
        <v>0</v>
      </c>
      <c r="AA612">
        <v>10</v>
      </c>
      <c r="AB612">
        <v>9</v>
      </c>
      <c r="AC612" s="1">
        <v>47500000</v>
      </c>
      <c r="AD612" s="1">
        <v>47500000</v>
      </c>
    </row>
    <row r="613" spans="1:30">
      <c r="A613">
        <v>6</v>
      </c>
      <c r="B613" t="s">
        <v>30</v>
      </c>
      <c r="C613">
        <v>2020</v>
      </c>
      <c r="D613">
        <v>1</v>
      </c>
      <c r="E613">
        <v>215</v>
      </c>
      <c r="F613" t="s">
        <v>513</v>
      </c>
      <c r="G613">
        <v>93</v>
      </c>
      <c r="H613" t="s">
        <v>32</v>
      </c>
      <c r="I613">
        <v>14</v>
      </c>
      <c r="J613" t="s">
        <v>47</v>
      </c>
      <c r="K613" t="s">
        <v>34</v>
      </c>
      <c r="L613">
        <v>1</v>
      </c>
      <c r="M613" t="s">
        <v>53</v>
      </c>
      <c r="N613">
        <v>24</v>
      </c>
      <c r="O613" t="s">
        <v>88</v>
      </c>
      <c r="P613">
        <v>7674</v>
      </c>
      <c r="Q613" t="s">
        <v>527</v>
      </c>
      <c r="R613">
        <v>1</v>
      </c>
      <c r="S613" t="s">
        <v>38</v>
      </c>
      <c r="T613" t="s">
        <v>526</v>
      </c>
      <c r="U613">
        <v>1</v>
      </c>
      <c r="V613" t="s">
        <v>528</v>
      </c>
      <c r="W613">
        <v>0</v>
      </c>
      <c r="Y613" s="1">
        <v>0</v>
      </c>
      <c r="AA613">
        <v>0.3</v>
      </c>
      <c r="AB613">
        <v>0.3</v>
      </c>
      <c r="AC613" s="1">
        <v>11000000</v>
      </c>
      <c r="AD613" s="1">
        <v>11000000</v>
      </c>
    </row>
    <row r="614" spans="1:30">
      <c r="A614">
        <v>6</v>
      </c>
      <c r="B614" t="s">
        <v>30</v>
      </c>
      <c r="C614">
        <v>2020</v>
      </c>
      <c r="D614">
        <v>1</v>
      </c>
      <c r="E614">
        <v>215</v>
      </c>
      <c r="F614" t="s">
        <v>513</v>
      </c>
      <c r="G614">
        <v>93</v>
      </c>
      <c r="H614" t="s">
        <v>32</v>
      </c>
      <c r="I614">
        <v>14</v>
      </c>
      <c r="J614" t="s">
        <v>47</v>
      </c>
      <c r="K614" t="s">
        <v>34</v>
      </c>
      <c r="L614">
        <v>1</v>
      </c>
      <c r="M614" t="s">
        <v>53</v>
      </c>
      <c r="N614">
        <v>24</v>
      </c>
      <c r="O614" t="s">
        <v>88</v>
      </c>
      <c r="P614">
        <v>7674</v>
      </c>
      <c r="Q614" t="s">
        <v>527</v>
      </c>
      <c r="R614">
        <v>1</v>
      </c>
      <c r="S614" t="s">
        <v>38</v>
      </c>
      <c r="T614" t="s">
        <v>526</v>
      </c>
      <c r="U614">
        <v>2</v>
      </c>
      <c r="V614" t="s">
        <v>529</v>
      </c>
      <c r="W614">
        <v>0</v>
      </c>
      <c r="Y614" s="1">
        <v>0</v>
      </c>
      <c r="AA614">
        <v>9</v>
      </c>
      <c r="AB614">
        <v>9</v>
      </c>
      <c r="AC614" s="1">
        <v>23000000</v>
      </c>
      <c r="AD614" s="1">
        <v>23000000</v>
      </c>
    </row>
    <row r="615" spans="1:30">
      <c r="A615">
        <v>6</v>
      </c>
      <c r="B615" t="s">
        <v>30</v>
      </c>
      <c r="C615">
        <v>2020</v>
      </c>
      <c r="D615">
        <v>1</v>
      </c>
      <c r="E615">
        <v>215</v>
      </c>
      <c r="F615" t="s">
        <v>513</v>
      </c>
      <c r="G615">
        <v>93</v>
      </c>
      <c r="H615" t="s">
        <v>32</v>
      </c>
      <c r="I615">
        <v>14</v>
      </c>
      <c r="J615" t="s">
        <v>47</v>
      </c>
      <c r="K615" t="s">
        <v>34</v>
      </c>
      <c r="L615">
        <v>1</v>
      </c>
      <c r="M615" t="s">
        <v>53</v>
      </c>
      <c r="N615">
        <v>24</v>
      </c>
      <c r="O615" t="s">
        <v>88</v>
      </c>
      <c r="P615">
        <v>7674</v>
      </c>
      <c r="Q615" t="s">
        <v>527</v>
      </c>
      <c r="R615">
        <v>1</v>
      </c>
      <c r="S615" t="s">
        <v>38</v>
      </c>
      <c r="T615" t="s">
        <v>526</v>
      </c>
      <c r="U615">
        <v>3</v>
      </c>
      <c r="V615" t="s">
        <v>530</v>
      </c>
      <c r="W615">
        <v>0</v>
      </c>
      <c r="Y615" s="1">
        <v>0</v>
      </c>
      <c r="AA615">
        <v>0.1</v>
      </c>
      <c r="AB615">
        <v>0.1</v>
      </c>
      <c r="AC615" s="1">
        <v>196806675</v>
      </c>
      <c r="AD615" s="1">
        <v>195317433</v>
      </c>
    </row>
    <row r="616" spans="1:30">
      <c r="A616">
        <v>6</v>
      </c>
      <c r="B616" t="s">
        <v>30</v>
      </c>
      <c r="C616">
        <v>2020</v>
      </c>
      <c r="D616">
        <v>1</v>
      </c>
      <c r="E616">
        <v>215</v>
      </c>
      <c r="F616" t="s">
        <v>513</v>
      </c>
      <c r="G616">
        <v>93</v>
      </c>
      <c r="H616" t="s">
        <v>32</v>
      </c>
      <c r="I616">
        <v>14</v>
      </c>
      <c r="J616" t="s">
        <v>47</v>
      </c>
      <c r="K616" t="s">
        <v>34</v>
      </c>
      <c r="L616">
        <v>1</v>
      </c>
      <c r="M616" t="s">
        <v>53</v>
      </c>
      <c r="N616">
        <v>24</v>
      </c>
      <c r="O616" t="s">
        <v>88</v>
      </c>
      <c r="P616">
        <v>7674</v>
      </c>
      <c r="Q616" t="s">
        <v>527</v>
      </c>
      <c r="R616">
        <v>1</v>
      </c>
      <c r="S616" t="s">
        <v>38</v>
      </c>
      <c r="T616" t="s">
        <v>526</v>
      </c>
      <c r="U616">
        <v>4</v>
      </c>
      <c r="V616" t="s">
        <v>531</v>
      </c>
      <c r="W616">
        <v>0</v>
      </c>
      <c r="Y616" s="1">
        <v>0</v>
      </c>
      <c r="AA616">
        <v>3</v>
      </c>
      <c r="AB616">
        <v>3</v>
      </c>
      <c r="AC616" s="1">
        <v>29946837</v>
      </c>
      <c r="AD616" s="1">
        <v>29946837</v>
      </c>
    </row>
    <row r="617" spans="1:30">
      <c r="A617">
        <v>6</v>
      </c>
      <c r="B617" t="s">
        <v>30</v>
      </c>
      <c r="C617">
        <v>2020</v>
      </c>
      <c r="D617">
        <v>1</v>
      </c>
      <c r="E617">
        <v>215</v>
      </c>
      <c r="F617" t="s">
        <v>513</v>
      </c>
      <c r="G617">
        <v>93</v>
      </c>
      <c r="H617" t="s">
        <v>32</v>
      </c>
      <c r="I617">
        <v>14</v>
      </c>
      <c r="J617" t="s">
        <v>47</v>
      </c>
      <c r="K617" t="s">
        <v>34</v>
      </c>
      <c r="L617">
        <v>1</v>
      </c>
      <c r="M617" t="s">
        <v>53</v>
      </c>
      <c r="N617">
        <v>24</v>
      </c>
      <c r="O617" t="s">
        <v>88</v>
      </c>
      <c r="P617">
        <v>7674</v>
      </c>
      <c r="Q617" t="s">
        <v>527</v>
      </c>
      <c r="R617">
        <v>1</v>
      </c>
      <c r="S617" t="s">
        <v>38</v>
      </c>
      <c r="T617" t="s">
        <v>526</v>
      </c>
      <c r="U617">
        <v>5</v>
      </c>
      <c r="V617" t="s">
        <v>532</v>
      </c>
      <c r="W617">
        <v>0</v>
      </c>
      <c r="Y617" s="1">
        <v>0</v>
      </c>
      <c r="AA617">
        <v>6</v>
      </c>
      <c r="AB617">
        <v>6</v>
      </c>
      <c r="AC617" s="1">
        <v>399296369</v>
      </c>
      <c r="AD617" s="1">
        <v>399296369</v>
      </c>
    </row>
    <row r="618" spans="1:30">
      <c r="A618">
        <v>6</v>
      </c>
      <c r="B618" t="s">
        <v>30</v>
      </c>
      <c r="C618">
        <v>2020</v>
      </c>
      <c r="D618">
        <v>1</v>
      </c>
      <c r="E618">
        <v>215</v>
      </c>
      <c r="F618" t="s">
        <v>513</v>
      </c>
      <c r="G618">
        <v>93</v>
      </c>
      <c r="H618" t="s">
        <v>32</v>
      </c>
      <c r="I618">
        <v>14</v>
      </c>
      <c r="J618" t="s">
        <v>47</v>
      </c>
      <c r="K618" t="s">
        <v>34</v>
      </c>
      <c r="L618">
        <v>1</v>
      </c>
      <c r="M618" t="s">
        <v>53</v>
      </c>
      <c r="N618">
        <v>24</v>
      </c>
      <c r="O618" t="s">
        <v>88</v>
      </c>
      <c r="P618">
        <v>7713</v>
      </c>
      <c r="Q618" t="s">
        <v>519</v>
      </c>
      <c r="R618">
        <v>1</v>
      </c>
      <c r="S618" t="s">
        <v>38</v>
      </c>
      <c r="T618" t="s">
        <v>526</v>
      </c>
      <c r="U618">
        <v>3</v>
      </c>
      <c r="V618" t="s">
        <v>521</v>
      </c>
      <c r="W618">
        <v>0</v>
      </c>
      <c r="Y618" s="1">
        <v>0</v>
      </c>
      <c r="AA618">
        <v>36</v>
      </c>
      <c r="AB618">
        <v>29</v>
      </c>
      <c r="AC618" s="1">
        <v>31118335</v>
      </c>
      <c r="AD618" s="1">
        <v>31118335</v>
      </c>
    </row>
    <row r="619" spans="1:30">
      <c r="A619">
        <v>6</v>
      </c>
      <c r="B619" t="s">
        <v>30</v>
      </c>
      <c r="C619">
        <v>2020</v>
      </c>
      <c r="D619">
        <v>1</v>
      </c>
      <c r="E619">
        <v>215</v>
      </c>
      <c r="F619" t="s">
        <v>513</v>
      </c>
      <c r="G619">
        <v>93</v>
      </c>
      <c r="H619" t="s">
        <v>32</v>
      </c>
      <c r="I619">
        <v>14</v>
      </c>
      <c r="J619" t="s">
        <v>47</v>
      </c>
      <c r="K619" t="s">
        <v>34</v>
      </c>
      <c r="L619">
        <v>1</v>
      </c>
      <c r="M619" t="s">
        <v>53</v>
      </c>
      <c r="N619">
        <v>24</v>
      </c>
      <c r="O619" t="s">
        <v>88</v>
      </c>
      <c r="P619">
        <v>7713</v>
      </c>
      <c r="Q619" t="s">
        <v>519</v>
      </c>
      <c r="R619">
        <v>1</v>
      </c>
      <c r="S619" t="s">
        <v>38</v>
      </c>
      <c r="T619" t="s">
        <v>526</v>
      </c>
      <c r="U619">
        <v>7</v>
      </c>
      <c r="V619" t="s">
        <v>522</v>
      </c>
      <c r="W619">
        <v>0</v>
      </c>
      <c r="Y619" s="1">
        <v>0</v>
      </c>
      <c r="AA619">
        <v>8</v>
      </c>
      <c r="AB619">
        <v>9</v>
      </c>
      <c r="AC619" s="1">
        <v>458836956</v>
      </c>
      <c r="AD619" s="1">
        <v>570342789</v>
      </c>
    </row>
    <row r="620" spans="1:30">
      <c r="A620">
        <v>6</v>
      </c>
      <c r="B620" t="s">
        <v>30</v>
      </c>
      <c r="C620">
        <v>2020</v>
      </c>
      <c r="D620">
        <v>1</v>
      </c>
      <c r="E620">
        <v>215</v>
      </c>
      <c r="F620" t="s">
        <v>513</v>
      </c>
      <c r="G620">
        <v>93</v>
      </c>
      <c r="H620" t="s">
        <v>32</v>
      </c>
      <c r="I620">
        <v>14</v>
      </c>
      <c r="J620" t="s">
        <v>47</v>
      </c>
      <c r="K620" t="s">
        <v>34</v>
      </c>
      <c r="L620">
        <v>3</v>
      </c>
      <c r="M620" t="s">
        <v>35</v>
      </c>
      <c r="N620">
        <v>45</v>
      </c>
      <c r="O620" t="s">
        <v>36</v>
      </c>
      <c r="P620">
        <v>7664</v>
      </c>
      <c r="Q620" t="s">
        <v>523</v>
      </c>
      <c r="R620">
        <v>1</v>
      </c>
      <c r="S620" t="s">
        <v>38</v>
      </c>
      <c r="T620" t="s">
        <v>526</v>
      </c>
      <c r="U620">
        <v>1</v>
      </c>
      <c r="V620" t="s">
        <v>524</v>
      </c>
      <c r="W620">
        <v>0</v>
      </c>
      <c r="Y620" s="1">
        <v>0</v>
      </c>
      <c r="AA620">
        <v>2</v>
      </c>
      <c r="AB620">
        <v>1</v>
      </c>
      <c r="AC620" s="1">
        <v>6500000</v>
      </c>
      <c r="AD620" s="1">
        <v>6395030</v>
      </c>
    </row>
    <row r="621" spans="1:30">
      <c r="A621">
        <v>6</v>
      </c>
      <c r="B621" t="s">
        <v>30</v>
      </c>
      <c r="C621">
        <v>2020</v>
      </c>
      <c r="D621">
        <v>1</v>
      </c>
      <c r="E621">
        <v>215</v>
      </c>
      <c r="F621" t="s">
        <v>513</v>
      </c>
      <c r="G621">
        <v>93</v>
      </c>
      <c r="H621" t="s">
        <v>32</v>
      </c>
      <c r="I621">
        <v>14</v>
      </c>
      <c r="J621" t="s">
        <v>47</v>
      </c>
      <c r="K621" t="s">
        <v>34</v>
      </c>
      <c r="L621">
        <v>3</v>
      </c>
      <c r="M621" t="s">
        <v>35</v>
      </c>
      <c r="N621">
        <v>45</v>
      </c>
      <c r="O621" t="s">
        <v>36</v>
      </c>
      <c r="P621">
        <v>7664</v>
      </c>
      <c r="Q621" t="s">
        <v>523</v>
      </c>
      <c r="R621">
        <v>1</v>
      </c>
      <c r="S621" t="s">
        <v>38</v>
      </c>
      <c r="T621" t="s">
        <v>526</v>
      </c>
      <c r="U621">
        <v>2</v>
      </c>
      <c r="V621" t="s">
        <v>525</v>
      </c>
      <c r="W621">
        <v>0</v>
      </c>
      <c r="Y621" s="1">
        <v>0</v>
      </c>
      <c r="AA621">
        <v>5</v>
      </c>
      <c r="AB621">
        <v>3</v>
      </c>
      <c r="AC621" s="1">
        <v>91750000</v>
      </c>
      <c r="AD621" s="1">
        <v>91651741</v>
      </c>
    </row>
    <row r="622" spans="1:30">
      <c r="A622">
        <v>6</v>
      </c>
      <c r="B622" t="s">
        <v>30</v>
      </c>
      <c r="C622">
        <v>2020</v>
      </c>
      <c r="D622">
        <v>1</v>
      </c>
      <c r="E622">
        <v>215</v>
      </c>
      <c r="F622" t="s">
        <v>513</v>
      </c>
      <c r="G622">
        <v>93</v>
      </c>
      <c r="H622" t="s">
        <v>32</v>
      </c>
      <c r="I622">
        <v>14</v>
      </c>
      <c r="J622" t="s">
        <v>47</v>
      </c>
      <c r="K622" t="s">
        <v>34</v>
      </c>
      <c r="L622">
        <v>3</v>
      </c>
      <c r="M622" t="s">
        <v>35</v>
      </c>
      <c r="N622">
        <v>45</v>
      </c>
      <c r="O622" t="s">
        <v>36</v>
      </c>
      <c r="P622">
        <v>7664</v>
      </c>
      <c r="Q622" t="s">
        <v>523</v>
      </c>
      <c r="R622">
        <v>1</v>
      </c>
      <c r="S622" t="s">
        <v>38</v>
      </c>
      <c r="T622" t="s">
        <v>526</v>
      </c>
      <c r="U622">
        <v>5</v>
      </c>
      <c r="V622" t="s">
        <v>533</v>
      </c>
      <c r="W622">
        <v>0</v>
      </c>
      <c r="Y622" s="1">
        <v>0</v>
      </c>
      <c r="AA622">
        <v>5</v>
      </c>
      <c r="AB622">
        <v>5</v>
      </c>
      <c r="AC622" s="1">
        <v>40000000</v>
      </c>
      <c r="AD622" s="1">
        <v>39996762</v>
      </c>
    </row>
    <row r="623" spans="1:30">
      <c r="A623">
        <v>6</v>
      </c>
      <c r="B623" t="s">
        <v>30</v>
      </c>
      <c r="C623">
        <v>2020</v>
      </c>
      <c r="D623">
        <v>1</v>
      </c>
      <c r="E623">
        <v>215</v>
      </c>
      <c r="F623" t="s">
        <v>513</v>
      </c>
      <c r="G623">
        <v>93</v>
      </c>
      <c r="H623" t="s">
        <v>32</v>
      </c>
      <c r="I623">
        <v>17</v>
      </c>
      <c r="J623" t="s">
        <v>251</v>
      </c>
      <c r="K623" t="s">
        <v>34</v>
      </c>
      <c r="L623">
        <v>1</v>
      </c>
      <c r="M623" t="s">
        <v>53</v>
      </c>
      <c r="N623">
        <v>21</v>
      </c>
      <c r="O623" t="s">
        <v>72</v>
      </c>
      <c r="P623">
        <v>7682</v>
      </c>
      <c r="Q623" t="s">
        <v>514</v>
      </c>
      <c r="R623">
        <v>1</v>
      </c>
      <c r="S623" t="s">
        <v>38</v>
      </c>
      <c r="T623" t="s">
        <v>534</v>
      </c>
      <c r="U623">
        <v>1</v>
      </c>
      <c r="V623" t="s">
        <v>516</v>
      </c>
      <c r="W623">
        <v>0</v>
      </c>
      <c r="Y623" s="1">
        <v>0</v>
      </c>
      <c r="AA623">
        <v>43</v>
      </c>
      <c r="AB623">
        <v>51</v>
      </c>
      <c r="AC623" s="1">
        <v>185750002</v>
      </c>
      <c r="AD623" s="1">
        <v>185749955</v>
      </c>
    </row>
    <row r="624" spans="1:30">
      <c r="A624">
        <v>6</v>
      </c>
      <c r="B624" t="s">
        <v>30</v>
      </c>
      <c r="C624">
        <v>2020</v>
      </c>
      <c r="D624">
        <v>1</v>
      </c>
      <c r="E624">
        <v>215</v>
      </c>
      <c r="F624" t="s">
        <v>513</v>
      </c>
      <c r="G624">
        <v>93</v>
      </c>
      <c r="H624" t="s">
        <v>32</v>
      </c>
      <c r="I624">
        <v>17</v>
      </c>
      <c r="J624" t="s">
        <v>251</v>
      </c>
      <c r="K624" t="s">
        <v>34</v>
      </c>
      <c r="L624">
        <v>1</v>
      </c>
      <c r="M624" t="s">
        <v>53</v>
      </c>
      <c r="N624">
        <v>21</v>
      </c>
      <c r="O624" t="s">
        <v>72</v>
      </c>
      <c r="P624">
        <v>7682</v>
      </c>
      <c r="Q624" t="s">
        <v>514</v>
      </c>
      <c r="R624">
        <v>1</v>
      </c>
      <c r="S624" t="s">
        <v>38</v>
      </c>
      <c r="T624" t="s">
        <v>534</v>
      </c>
      <c r="U624">
        <v>3</v>
      </c>
      <c r="V624" t="s">
        <v>535</v>
      </c>
      <c r="W624">
        <v>0</v>
      </c>
      <c r="Y624" s="1">
        <v>0</v>
      </c>
      <c r="AA624">
        <v>0.5</v>
      </c>
      <c r="AB624">
        <v>0.5</v>
      </c>
      <c r="AC624" s="1">
        <v>38000000</v>
      </c>
      <c r="AD624" s="1">
        <v>38000000</v>
      </c>
    </row>
    <row r="625" spans="1:30">
      <c r="A625">
        <v>6</v>
      </c>
      <c r="B625" t="s">
        <v>30</v>
      </c>
      <c r="C625">
        <v>2020</v>
      </c>
      <c r="D625">
        <v>1</v>
      </c>
      <c r="E625">
        <v>215</v>
      </c>
      <c r="F625" t="s">
        <v>513</v>
      </c>
      <c r="G625">
        <v>93</v>
      </c>
      <c r="H625" t="s">
        <v>32</v>
      </c>
      <c r="I625">
        <v>17</v>
      </c>
      <c r="J625" t="s">
        <v>251</v>
      </c>
      <c r="K625" t="s">
        <v>34</v>
      </c>
      <c r="L625">
        <v>1</v>
      </c>
      <c r="M625" t="s">
        <v>53</v>
      </c>
      <c r="N625">
        <v>21</v>
      </c>
      <c r="O625" t="s">
        <v>72</v>
      </c>
      <c r="P625">
        <v>7682</v>
      </c>
      <c r="Q625" t="s">
        <v>514</v>
      </c>
      <c r="R625">
        <v>1</v>
      </c>
      <c r="S625" t="s">
        <v>38</v>
      </c>
      <c r="T625" t="s">
        <v>534</v>
      </c>
      <c r="U625">
        <v>6</v>
      </c>
      <c r="V625" t="s">
        <v>517</v>
      </c>
      <c r="W625">
        <v>0</v>
      </c>
      <c r="Y625" s="1">
        <v>0</v>
      </c>
      <c r="AA625">
        <v>33</v>
      </c>
      <c r="AB625">
        <v>29</v>
      </c>
      <c r="AC625" s="1">
        <v>119624309</v>
      </c>
      <c r="AD625" s="1">
        <v>119466667</v>
      </c>
    </row>
    <row r="626" spans="1:30">
      <c r="A626">
        <v>6</v>
      </c>
      <c r="B626" t="s">
        <v>30</v>
      </c>
      <c r="C626">
        <v>2020</v>
      </c>
      <c r="D626">
        <v>1</v>
      </c>
      <c r="E626">
        <v>215</v>
      </c>
      <c r="F626" t="s">
        <v>513</v>
      </c>
      <c r="G626">
        <v>93</v>
      </c>
      <c r="H626" t="s">
        <v>32</v>
      </c>
      <c r="I626">
        <v>17</v>
      </c>
      <c r="J626" t="s">
        <v>251</v>
      </c>
      <c r="K626" t="s">
        <v>34</v>
      </c>
      <c r="L626">
        <v>1</v>
      </c>
      <c r="M626" t="s">
        <v>53</v>
      </c>
      <c r="N626">
        <v>21</v>
      </c>
      <c r="O626" t="s">
        <v>72</v>
      </c>
      <c r="P626">
        <v>7682</v>
      </c>
      <c r="Q626" t="s">
        <v>514</v>
      </c>
      <c r="R626">
        <v>1</v>
      </c>
      <c r="S626" t="s">
        <v>38</v>
      </c>
      <c r="T626" t="s">
        <v>534</v>
      </c>
      <c r="U626">
        <v>7</v>
      </c>
      <c r="V626" t="s">
        <v>518</v>
      </c>
      <c r="W626">
        <v>0</v>
      </c>
      <c r="Y626" s="1">
        <v>0</v>
      </c>
      <c r="AA626">
        <v>12</v>
      </c>
      <c r="AB626">
        <v>9</v>
      </c>
      <c r="AC626" s="1">
        <v>47500000</v>
      </c>
      <c r="AD626" s="1">
        <v>47500000</v>
      </c>
    </row>
    <row r="627" spans="1:30">
      <c r="A627">
        <v>6</v>
      </c>
      <c r="B627" t="s">
        <v>30</v>
      </c>
      <c r="C627">
        <v>2020</v>
      </c>
      <c r="D627">
        <v>1</v>
      </c>
      <c r="E627">
        <v>215</v>
      </c>
      <c r="F627" t="s">
        <v>513</v>
      </c>
      <c r="G627">
        <v>93</v>
      </c>
      <c r="H627" t="s">
        <v>32</v>
      </c>
      <c r="I627">
        <v>17</v>
      </c>
      <c r="J627" t="s">
        <v>251</v>
      </c>
      <c r="K627" t="s">
        <v>34</v>
      </c>
      <c r="L627">
        <v>1</v>
      </c>
      <c r="M627" t="s">
        <v>53</v>
      </c>
      <c r="N627">
        <v>21</v>
      </c>
      <c r="O627" t="s">
        <v>72</v>
      </c>
      <c r="P627">
        <v>7724</v>
      </c>
      <c r="Q627" t="s">
        <v>536</v>
      </c>
      <c r="R627">
        <v>1</v>
      </c>
      <c r="S627" t="s">
        <v>38</v>
      </c>
      <c r="T627" t="s">
        <v>537</v>
      </c>
      <c r="U627">
        <v>1</v>
      </c>
      <c r="V627" t="s">
        <v>538</v>
      </c>
      <c r="W627">
        <v>0</v>
      </c>
      <c r="Y627" s="1">
        <v>0</v>
      </c>
      <c r="AA627">
        <v>0.09</v>
      </c>
      <c r="AB627">
        <v>0.08</v>
      </c>
      <c r="AC627" s="1">
        <v>88358723</v>
      </c>
      <c r="AD627" s="1">
        <v>88358191</v>
      </c>
    </row>
    <row r="628" spans="1:30">
      <c r="A628">
        <v>6</v>
      </c>
      <c r="B628" t="s">
        <v>30</v>
      </c>
      <c r="C628">
        <v>2020</v>
      </c>
      <c r="D628">
        <v>1</v>
      </c>
      <c r="E628">
        <v>215</v>
      </c>
      <c r="F628" t="s">
        <v>513</v>
      </c>
      <c r="G628">
        <v>93</v>
      </c>
      <c r="H628" t="s">
        <v>32</v>
      </c>
      <c r="I628">
        <v>17</v>
      </c>
      <c r="J628" t="s">
        <v>251</v>
      </c>
      <c r="K628" t="s">
        <v>34</v>
      </c>
      <c r="L628">
        <v>1</v>
      </c>
      <c r="M628" t="s">
        <v>53</v>
      </c>
      <c r="N628">
        <v>21</v>
      </c>
      <c r="O628" t="s">
        <v>72</v>
      </c>
      <c r="P628">
        <v>7724</v>
      </c>
      <c r="Q628" t="s">
        <v>536</v>
      </c>
      <c r="R628">
        <v>1</v>
      </c>
      <c r="S628" t="s">
        <v>38</v>
      </c>
      <c r="T628" t="s">
        <v>537</v>
      </c>
      <c r="U628">
        <v>3</v>
      </c>
      <c r="V628" t="s">
        <v>539</v>
      </c>
      <c r="W628">
        <v>0</v>
      </c>
      <c r="Y628" s="1">
        <v>0</v>
      </c>
      <c r="AA628">
        <v>17</v>
      </c>
      <c r="AB628">
        <v>7.99</v>
      </c>
      <c r="AC628" s="1">
        <v>161314182</v>
      </c>
      <c r="AD628" s="1">
        <v>161300443</v>
      </c>
    </row>
    <row r="629" spans="1:30">
      <c r="A629">
        <v>6</v>
      </c>
      <c r="B629" t="s">
        <v>30</v>
      </c>
      <c r="C629">
        <v>2020</v>
      </c>
      <c r="D629">
        <v>1</v>
      </c>
      <c r="E629">
        <v>215</v>
      </c>
      <c r="F629" t="s">
        <v>513</v>
      </c>
      <c r="G629">
        <v>93</v>
      </c>
      <c r="H629" t="s">
        <v>32</v>
      </c>
      <c r="I629">
        <v>17</v>
      </c>
      <c r="J629" t="s">
        <v>251</v>
      </c>
      <c r="K629" t="s">
        <v>34</v>
      </c>
      <c r="L629">
        <v>1</v>
      </c>
      <c r="M629" t="s">
        <v>53</v>
      </c>
      <c r="N629">
        <v>24</v>
      </c>
      <c r="O629" t="s">
        <v>88</v>
      </c>
      <c r="P629">
        <v>7713</v>
      </c>
      <c r="Q629" t="s">
        <v>519</v>
      </c>
      <c r="R629">
        <v>1</v>
      </c>
      <c r="S629" t="s">
        <v>38</v>
      </c>
      <c r="T629" t="s">
        <v>537</v>
      </c>
      <c r="U629">
        <v>3</v>
      </c>
      <c r="V629" t="s">
        <v>521</v>
      </c>
      <c r="W629">
        <v>0</v>
      </c>
      <c r="Y629" s="1">
        <v>0</v>
      </c>
      <c r="AA629">
        <v>20</v>
      </c>
      <c r="AB629">
        <v>29</v>
      </c>
      <c r="AC629" s="1">
        <v>31118334</v>
      </c>
      <c r="AD629" s="1">
        <v>31118335</v>
      </c>
    </row>
    <row r="630" spans="1:30">
      <c r="A630">
        <v>6</v>
      </c>
      <c r="B630" t="s">
        <v>30</v>
      </c>
      <c r="C630">
        <v>2020</v>
      </c>
      <c r="D630">
        <v>1</v>
      </c>
      <c r="E630">
        <v>215</v>
      </c>
      <c r="F630" t="s">
        <v>513</v>
      </c>
      <c r="G630">
        <v>93</v>
      </c>
      <c r="H630" t="s">
        <v>32</v>
      </c>
      <c r="I630">
        <v>17</v>
      </c>
      <c r="J630" t="s">
        <v>251</v>
      </c>
      <c r="K630" t="s">
        <v>34</v>
      </c>
      <c r="L630">
        <v>1</v>
      </c>
      <c r="M630" t="s">
        <v>53</v>
      </c>
      <c r="N630">
        <v>24</v>
      </c>
      <c r="O630" t="s">
        <v>88</v>
      </c>
      <c r="P630">
        <v>7713</v>
      </c>
      <c r="Q630" t="s">
        <v>519</v>
      </c>
      <c r="R630">
        <v>1</v>
      </c>
      <c r="S630" t="s">
        <v>38</v>
      </c>
      <c r="T630" t="s">
        <v>537</v>
      </c>
      <c r="U630">
        <v>7</v>
      </c>
      <c r="V630" t="s">
        <v>522</v>
      </c>
      <c r="W630">
        <v>0</v>
      </c>
      <c r="Y630" s="1">
        <v>0</v>
      </c>
      <c r="AA630">
        <v>8</v>
      </c>
      <c r="AB630">
        <v>11</v>
      </c>
      <c r="AC630" s="1">
        <v>458836956</v>
      </c>
      <c r="AD630" s="1">
        <v>398603657</v>
      </c>
    </row>
    <row r="631" spans="1:30">
      <c r="A631">
        <v>6</v>
      </c>
      <c r="B631" t="s">
        <v>30</v>
      </c>
      <c r="C631">
        <v>2020</v>
      </c>
      <c r="D631">
        <v>1</v>
      </c>
      <c r="E631">
        <v>215</v>
      </c>
      <c r="F631" t="s">
        <v>513</v>
      </c>
      <c r="G631">
        <v>93</v>
      </c>
      <c r="H631" t="s">
        <v>32</v>
      </c>
      <c r="I631">
        <v>17</v>
      </c>
      <c r="J631" t="s">
        <v>251</v>
      </c>
      <c r="K631" t="s">
        <v>34</v>
      </c>
      <c r="L631">
        <v>3</v>
      </c>
      <c r="M631" t="s">
        <v>35</v>
      </c>
      <c r="N631">
        <v>45</v>
      </c>
      <c r="O631" t="s">
        <v>36</v>
      </c>
      <c r="P631">
        <v>7664</v>
      </c>
      <c r="Q631" t="s">
        <v>523</v>
      </c>
      <c r="R631">
        <v>1</v>
      </c>
      <c r="S631" t="s">
        <v>38</v>
      </c>
      <c r="T631" t="s">
        <v>537</v>
      </c>
      <c r="U631">
        <v>1</v>
      </c>
      <c r="V631" t="s">
        <v>524</v>
      </c>
      <c r="W631">
        <v>0</v>
      </c>
      <c r="Y631" s="1">
        <v>0</v>
      </c>
      <c r="AA631">
        <v>1</v>
      </c>
      <c r="AB631">
        <v>1</v>
      </c>
      <c r="AC631" s="1">
        <v>6500000</v>
      </c>
      <c r="AD631" s="1">
        <v>6395030</v>
      </c>
    </row>
    <row r="632" spans="1:30">
      <c r="A632">
        <v>6</v>
      </c>
      <c r="B632" t="s">
        <v>30</v>
      </c>
      <c r="C632">
        <v>2020</v>
      </c>
      <c r="D632">
        <v>1</v>
      </c>
      <c r="E632">
        <v>215</v>
      </c>
      <c r="F632" t="s">
        <v>513</v>
      </c>
      <c r="G632">
        <v>93</v>
      </c>
      <c r="H632" t="s">
        <v>32</v>
      </c>
      <c r="I632">
        <v>17</v>
      </c>
      <c r="J632" t="s">
        <v>251</v>
      </c>
      <c r="K632" t="s">
        <v>34</v>
      </c>
      <c r="L632">
        <v>3</v>
      </c>
      <c r="M632" t="s">
        <v>35</v>
      </c>
      <c r="N632">
        <v>45</v>
      </c>
      <c r="O632" t="s">
        <v>36</v>
      </c>
      <c r="P632">
        <v>7664</v>
      </c>
      <c r="Q632" t="s">
        <v>523</v>
      </c>
      <c r="R632">
        <v>1</v>
      </c>
      <c r="S632" t="s">
        <v>38</v>
      </c>
      <c r="T632" t="s">
        <v>537</v>
      </c>
      <c r="U632">
        <v>2</v>
      </c>
      <c r="V632" t="s">
        <v>525</v>
      </c>
      <c r="W632">
        <v>0</v>
      </c>
      <c r="Y632" s="1">
        <v>0</v>
      </c>
      <c r="AA632">
        <v>4</v>
      </c>
      <c r="AB632">
        <v>3</v>
      </c>
      <c r="AC632" s="1">
        <v>91750000</v>
      </c>
      <c r="AD632" s="1">
        <v>91651741</v>
      </c>
    </row>
    <row r="633" spans="1:30">
      <c r="A633">
        <v>6</v>
      </c>
      <c r="B633" t="s">
        <v>30</v>
      </c>
      <c r="C633">
        <v>2020</v>
      </c>
      <c r="D633">
        <v>1</v>
      </c>
      <c r="E633">
        <v>215</v>
      </c>
      <c r="F633" t="s">
        <v>513</v>
      </c>
      <c r="G633">
        <v>93</v>
      </c>
      <c r="H633" t="s">
        <v>32</v>
      </c>
      <c r="I633">
        <v>66</v>
      </c>
      <c r="J633" t="s">
        <v>278</v>
      </c>
      <c r="K633" t="s">
        <v>52</v>
      </c>
      <c r="L633">
        <v>5</v>
      </c>
      <c r="M633" t="s">
        <v>97</v>
      </c>
      <c r="N633">
        <v>56</v>
      </c>
      <c r="O633" t="s">
        <v>103</v>
      </c>
      <c r="P633">
        <v>7760</v>
      </c>
      <c r="Q633" t="s">
        <v>540</v>
      </c>
      <c r="R633">
        <v>1</v>
      </c>
      <c r="S633" t="s">
        <v>38</v>
      </c>
      <c r="T633" t="s">
        <v>541</v>
      </c>
      <c r="U633">
        <v>2</v>
      </c>
      <c r="V633" t="s">
        <v>542</v>
      </c>
      <c r="W633">
        <v>0</v>
      </c>
      <c r="Y633" s="1">
        <v>0</v>
      </c>
      <c r="AA633">
        <v>90</v>
      </c>
      <c r="AB633">
        <v>90</v>
      </c>
      <c r="AC633" s="1">
        <v>101571376</v>
      </c>
      <c r="AD633" s="1">
        <v>101571376</v>
      </c>
    </row>
    <row r="634" spans="1:30">
      <c r="A634">
        <v>6</v>
      </c>
      <c r="B634" t="s">
        <v>30</v>
      </c>
      <c r="C634">
        <v>2020</v>
      </c>
      <c r="D634">
        <v>1</v>
      </c>
      <c r="E634">
        <v>215</v>
      </c>
      <c r="F634" t="s">
        <v>513</v>
      </c>
      <c r="G634">
        <v>93</v>
      </c>
      <c r="H634" t="s">
        <v>32</v>
      </c>
      <c r="I634">
        <v>66</v>
      </c>
      <c r="J634" t="s">
        <v>278</v>
      </c>
      <c r="K634" t="s">
        <v>52</v>
      </c>
      <c r="L634">
        <v>5</v>
      </c>
      <c r="M634" t="s">
        <v>97</v>
      </c>
      <c r="N634">
        <v>56</v>
      </c>
      <c r="O634" t="s">
        <v>103</v>
      </c>
      <c r="P634">
        <v>7760</v>
      </c>
      <c r="Q634" t="s">
        <v>540</v>
      </c>
      <c r="R634">
        <v>1</v>
      </c>
      <c r="S634" t="s">
        <v>38</v>
      </c>
      <c r="T634" t="s">
        <v>541</v>
      </c>
      <c r="U634">
        <v>3</v>
      </c>
      <c r="V634" t="s">
        <v>543</v>
      </c>
      <c r="W634">
        <v>0</v>
      </c>
      <c r="Y634" s="1">
        <v>0</v>
      </c>
      <c r="AA634">
        <v>10</v>
      </c>
      <c r="AB634">
        <v>10</v>
      </c>
      <c r="AC634" s="1">
        <v>79604562</v>
      </c>
      <c r="AD634" s="1">
        <v>79604562</v>
      </c>
    </row>
    <row r="635" spans="1:30">
      <c r="A635">
        <v>6</v>
      </c>
      <c r="B635" t="s">
        <v>30</v>
      </c>
      <c r="C635">
        <v>2020</v>
      </c>
      <c r="D635">
        <v>1</v>
      </c>
      <c r="E635">
        <v>215</v>
      </c>
      <c r="F635" t="s">
        <v>513</v>
      </c>
      <c r="G635">
        <v>93</v>
      </c>
      <c r="H635" t="s">
        <v>32</v>
      </c>
      <c r="I635">
        <v>66</v>
      </c>
      <c r="J635" t="s">
        <v>278</v>
      </c>
      <c r="K635" t="s">
        <v>52</v>
      </c>
      <c r="L635">
        <v>5</v>
      </c>
      <c r="M635" t="s">
        <v>97</v>
      </c>
      <c r="N635">
        <v>56</v>
      </c>
      <c r="O635" t="s">
        <v>103</v>
      </c>
      <c r="P635">
        <v>7760</v>
      </c>
      <c r="Q635" t="s">
        <v>540</v>
      </c>
      <c r="R635">
        <v>1</v>
      </c>
      <c r="S635" t="s">
        <v>38</v>
      </c>
      <c r="T635" t="s">
        <v>541</v>
      </c>
      <c r="U635">
        <v>4</v>
      </c>
      <c r="V635" t="s">
        <v>544</v>
      </c>
      <c r="W635">
        <v>0</v>
      </c>
      <c r="Y635" s="1">
        <v>0</v>
      </c>
      <c r="AA635">
        <v>100</v>
      </c>
      <c r="AB635">
        <v>100</v>
      </c>
      <c r="AC635" s="1">
        <v>765754685</v>
      </c>
      <c r="AD635" s="1">
        <v>765754685</v>
      </c>
    </row>
    <row r="636" spans="1:30">
      <c r="A636">
        <v>6</v>
      </c>
      <c r="B636" t="s">
        <v>30</v>
      </c>
      <c r="C636">
        <v>2020</v>
      </c>
      <c r="D636">
        <v>1</v>
      </c>
      <c r="E636">
        <v>215</v>
      </c>
      <c r="F636" t="s">
        <v>513</v>
      </c>
      <c r="G636">
        <v>93</v>
      </c>
      <c r="H636" t="s">
        <v>32</v>
      </c>
      <c r="I636">
        <v>66</v>
      </c>
      <c r="J636" t="s">
        <v>278</v>
      </c>
      <c r="K636" t="s">
        <v>52</v>
      </c>
      <c r="L636">
        <v>5</v>
      </c>
      <c r="M636" t="s">
        <v>97</v>
      </c>
      <c r="N636">
        <v>56</v>
      </c>
      <c r="O636" t="s">
        <v>103</v>
      </c>
      <c r="P636">
        <v>7760</v>
      </c>
      <c r="Q636" t="s">
        <v>540</v>
      </c>
      <c r="R636">
        <v>1</v>
      </c>
      <c r="S636" t="s">
        <v>38</v>
      </c>
      <c r="T636" t="s">
        <v>541</v>
      </c>
      <c r="U636">
        <v>6</v>
      </c>
      <c r="V636" t="s">
        <v>545</v>
      </c>
      <c r="W636">
        <v>0</v>
      </c>
      <c r="Y636" s="1">
        <v>0</v>
      </c>
      <c r="AA636">
        <v>10</v>
      </c>
      <c r="AB636">
        <v>9.24</v>
      </c>
      <c r="AC636" s="1">
        <v>441845049</v>
      </c>
      <c r="AD636" s="1">
        <v>441740486</v>
      </c>
    </row>
    <row r="637" spans="1:30">
      <c r="A637">
        <v>6</v>
      </c>
      <c r="B637" t="s">
        <v>30</v>
      </c>
      <c r="C637">
        <v>2020</v>
      </c>
      <c r="D637">
        <v>1</v>
      </c>
      <c r="E637">
        <v>215</v>
      </c>
      <c r="F637" t="s">
        <v>513</v>
      </c>
      <c r="G637">
        <v>93</v>
      </c>
      <c r="H637" t="s">
        <v>32</v>
      </c>
      <c r="I637">
        <v>66</v>
      </c>
      <c r="J637" t="s">
        <v>278</v>
      </c>
      <c r="K637" t="s">
        <v>52</v>
      </c>
      <c r="L637">
        <v>5</v>
      </c>
      <c r="M637" t="s">
        <v>97</v>
      </c>
      <c r="N637">
        <v>56</v>
      </c>
      <c r="O637" t="s">
        <v>103</v>
      </c>
      <c r="P637">
        <v>7760</v>
      </c>
      <c r="Q637" t="s">
        <v>540</v>
      </c>
      <c r="R637">
        <v>1</v>
      </c>
      <c r="S637" t="s">
        <v>38</v>
      </c>
      <c r="T637" t="s">
        <v>541</v>
      </c>
      <c r="U637">
        <v>7</v>
      </c>
      <c r="V637" t="s">
        <v>546</v>
      </c>
      <c r="W637">
        <v>0</v>
      </c>
      <c r="Y637" s="1">
        <v>0</v>
      </c>
      <c r="AA637">
        <v>10</v>
      </c>
      <c r="AB637">
        <v>10</v>
      </c>
      <c r="AC637" s="1">
        <v>18023655</v>
      </c>
      <c r="AD637" s="1">
        <v>18023655</v>
      </c>
    </row>
    <row r="638" spans="1:30">
      <c r="A638">
        <v>6</v>
      </c>
      <c r="B638" t="s">
        <v>30</v>
      </c>
      <c r="C638">
        <v>2020</v>
      </c>
      <c r="D638">
        <v>1</v>
      </c>
      <c r="E638">
        <v>215</v>
      </c>
      <c r="F638" t="s">
        <v>513</v>
      </c>
      <c r="G638">
        <v>93</v>
      </c>
      <c r="H638" t="s">
        <v>32</v>
      </c>
      <c r="I638">
        <v>66</v>
      </c>
      <c r="J638" t="s">
        <v>278</v>
      </c>
      <c r="K638" t="s">
        <v>52</v>
      </c>
      <c r="L638">
        <v>5</v>
      </c>
      <c r="M638" t="s">
        <v>97</v>
      </c>
      <c r="N638">
        <v>56</v>
      </c>
      <c r="O638" t="s">
        <v>103</v>
      </c>
      <c r="P638">
        <v>7760</v>
      </c>
      <c r="Q638" t="s">
        <v>540</v>
      </c>
      <c r="R638">
        <v>1</v>
      </c>
      <c r="S638" t="s">
        <v>38</v>
      </c>
      <c r="T638" t="s">
        <v>541</v>
      </c>
      <c r="U638">
        <v>8</v>
      </c>
      <c r="V638" t="s">
        <v>547</v>
      </c>
      <c r="W638">
        <v>0</v>
      </c>
      <c r="Y638" s="1">
        <v>0</v>
      </c>
      <c r="AA638">
        <v>70</v>
      </c>
      <c r="AB638">
        <v>70</v>
      </c>
      <c r="AC638" s="1">
        <v>415000000</v>
      </c>
      <c r="AD638" s="1">
        <v>414925600</v>
      </c>
    </row>
    <row r="639" spans="1:30">
      <c r="A639">
        <v>6</v>
      </c>
      <c r="B639" t="s">
        <v>30</v>
      </c>
      <c r="C639">
        <v>2020</v>
      </c>
      <c r="D639">
        <v>1</v>
      </c>
      <c r="E639">
        <v>215</v>
      </c>
      <c r="F639" t="s">
        <v>513</v>
      </c>
      <c r="G639">
        <v>93</v>
      </c>
      <c r="H639" t="s">
        <v>32</v>
      </c>
      <c r="I639">
        <v>77</v>
      </c>
      <c r="J639" t="s">
        <v>51</v>
      </c>
      <c r="K639" t="s">
        <v>52</v>
      </c>
      <c r="L639">
        <v>1</v>
      </c>
      <c r="M639" t="s">
        <v>53</v>
      </c>
      <c r="N639">
        <v>21</v>
      </c>
      <c r="O639" t="s">
        <v>72</v>
      </c>
      <c r="P639">
        <v>7682</v>
      </c>
      <c r="Q639" t="s">
        <v>514</v>
      </c>
      <c r="R639">
        <v>1</v>
      </c>
      <c r="S639" t="s">
        <v>38</v>
      </c>
      <c r="T639" t="s">
        <v>548</v>
      </c>
      <c r="U639">
        <v>1</v>
      </c>
      <c r="V639" t="s">
        <v>516</v>
      </c>
      <c r="W639">
        <v>0</v>
      </c>
      <c r="Y639" s="1">
        <v>0</v>
      </c>
      <c r="AA639">
        <v>0</v>
      </c>
      <c r="AB639">
        <v>34</v>
      </c>
      <c r="AC639" s="1">
        <v>185749999</v>
      </c>
      <c r="AD639" s="1">
        <v>185749955</v>
      </c>
    </row>
    <row r="640" spans="1:30">
      <c r="A640">
        <v>6</v>
      </c>
      <c r="B640" t="s">
        <v>30</v>
      </c>
      <c r="C640">
        <v>2020</v>
      </c>
      <c r="D640">
        <v>1</v>
      </c>
      <c r="E640">
        <v>215</v>
      </c>
      <c r="F640" t="s">
        <v>513</v>
      </c>
      <c r="G640">
        <v>93</v>
      </c>
      <c r="H640" t="s">
        <v>32</v>
      </c>
      <c r="I640">
        <v>77</v>
      </c>
      <c r="J640" t="s">
        <v>51</v>
      </c>
      <c r="K640" t="s">
        <v>52</v>
      </c>
      <c r="L640">
        <v>1</v>
      </c>
      <c r="M640" t="s">
        <v>53</v>
      </c>
      <c r="N640">
        <v>21</v>
      </c>
      <c r="O640" t="s">
        <v>72</v>
      </c>
      <c r="P640">
        <v>7682</v>
      </c>
      <c r="Q640" t="s">
        <v>514</v>
      </c>
      <c r="R640">
        <v>1</v>
      </c>
      <c r="S640" t="s">
        <v>38</v>
      </c>
      <c r="T640" t="s">
        <v>548</v>
      </c>
      <c r="U640">
        <v>4</v>
      </c>
      <c r="V640" t="s">
        <v>549</v>
      </c>
      <c r="W640">
        <v>0</v>
      </c>
      <c r="Y640" s="1">
        <v>0</v>
      </c>
      <c r="AA640">
        <v>0.5</v>
      </c>
      <c r="AB640">
        <v>0.5</v>
      </c>
      <c r="AC640" s="1">
        <v>70000000</v>
      </c>
      <c r="AD640" s="1">
        <v>70000000</v>
      </c>
    </row>
    <row r="641" spans="1:30">
      <c r="A641">
        <v>6</v>
      </c>
      <c r="B641" t="s">
        <v>30</v>
      </c>
      <c r="C641">
        <v>2020</v>
      </c>
      <c r="D641">
        <v>1</v>
      </c>
      <c r="E641">
        <v>215</v>
      </c>
      <c r="F641" t="s">
        <v>513</v>
      </c>
      <c r="G641">
        <v>93</v>
      </c>
      <c r="H641" t="s">
        <v>32</v>
      </c>
      <c r="I641">
        <v>77</v>
      </c>
      <c r="J641" t="s">
        <v>51</v>
      </c>
      <c r="K641" t="s">
        <v>52</v>
      </c>
      <c r="L641">
        <v>1</v>
      </c>
      <c r="M641" t="s">
        <v>53</v>
      </c>
      <c r="N641">
        <v>21</v>
      </c>
      <c r="O641" t="s">
        <v>72</v>
      </c>
      <c r="P641">
        <v>7682</v>
      </c>
      <c r="Q641" t="s">
        <v>514</v>
      </c>
      <c r="R641">
        <v>1</v>
      </c>
      <c r="S641" t="s">
        <v>38</v>
      </c>
      <c r="T641" t="s">
        <v>548</v>
      </c>
      <c r="U641">
        <v>5</v>
      </c>
      <c r="V641" t="s">
        <v>550</v>
      </c>
      <c r="W641">
        <v>0</v>
      </c>
      <c r="Y641" s="1">
        <v>0</v>
      </c>
      <c r="AA641">
        <v>0.5</v>
      </c>
      <c r="AB641">
        <v>0.5</v>
      </c>
      <c r="AC641" s="1">
        <v>430000000</v>
      </c>
      <c r="AD641" s="1">
        <v>429860837</v>
      </c>
    </row>
    <row r="642" spans="1:30">
      <c r="A642">
        <v>6</v>
      </c>
      <c r="B642" t="s">
        <v>30</v>
      </c>
      <c r="C642">
        <v>2020</v>
      </c>
      <c r="D642">
        <v>1</v>
      </c>
      <c r="E642">
        <v>215</v>
      </c>
      <c r="F642" t="s">
        <v>513</v>
      </c>
      <c r="G642">
        <v>93</v>
      </c>
      <c r="H642" t="s">
        <v>32</v>
      </c>
      <c r="I642">
        <v>77</v>
      </c>
      <c r="J642" t="s">
        <v>51</v>
      </c>
      <c r="K642" t="s">
        <v>52</v>
      </c>
      <c r="L642">
        <v>1</v>
      </c>
      <c r="M642" t="s">
        <v>53</v>
      </c>
      <c r="N642">
        <v>21</v>
      </c>
      <c r="O642" t="s">
        <v>72</v>
      </c>
      <c r="P642">
        <v>7682</v>
      </c>
      <c r="Q642" t="s">
        <v>514</v>
      </c>
      <c r="R642">
        <v>1</v>
      </c>
      <c r="S642" t="s">
        <v>38</v>
      </c>
      <c r="T642" t="s">
        <v>548</v>
      </c>
      <c r="U642">
        <v>6</v>
      </c>
      <c r="V642" t="s">
        <v>517</v>
      </c>
      <c r="W642">
        <v>0</v>
      </c>
      <c r="Y642" s="1">
        <v>0</v>
      </c>
      <c r="AA642">
        <v>0</v>
      </c>
      <c r="AB642">
        <v>12</v>
      </c>
      <c r="AC642" s="1">
        <v>119624308</v>
      </c>
      <c r="AD642" s="1">
        <v>119466668</v>
      </c>
    </row>
    <row r="643" spans="1:30">
      <c r="A643">
        <v>6</v>
      </c>
      <c r="B643" t="s">
        <v>30</v>
      </c>
      <c r="C643">
        <v>2020</v>
      </c>
      <c r="D643">
        <v>1</v>
      </c>
      <c r="E643">
        <v>215</v>
      </c>
      <c r="F643" t="s">
        <v>513</v>
      </c>
      <c r="G643">
        <v>93</v>
      </c>
      <c r="H643" t="s">
        <v>32</v>
      </c>
      <c r="I643">
        <v>77</v>
      </c>
      <c r="J643" t="s">
        <v>51</v>
      </c>
      <c r="K643" t="s">
        <v>52</v>
      </c>
      <c r="L643">
        <v>1</v>
      </c>
      <c r="M643" t="s">
        <v>53</v>
      </c>
      <c r="N643">
        <v>21</v>
      </c>
      <c r="O643" t="s">
        <v>72</v>
      </c>
      <c r="P643">
        <v>7682</v>
      </c>
      <c r="Q643" t="s">
        <v>514</v>
      </c>
      <c r="R643">
        <v>1</v>
      </c>
      <c r="S643" t="s">
        <v>38</v>
      </c>
      <c r="T643" t="s">
        <v>548</v>
      </c>
      <c r="U643">
        <v>7</v>
      </c>
      <c r="V643" t="s">
        <v>518</v>
      </c>
      <c r="W643">
        <v>0</v>
      </c>
      <c r="Y643" s="1">
        <v>0</v>
      </c>
      <c r="AA643">
        <v>0</v>
      </c>
      <c r="AB643">
        <v>4</v>
      </c>
      <c r="AC643" s="1">
        <v>47500000</v>
      </c>
      <c r="AD643" s="1">
        <v>47500000</v>
      </c>
    </row>
    <row r="644" spans="1:30">
      <c r="A644">
        <v>6</v>
      </c>
      <c r="B644" t="s">
        <v>30</v>
      </c>
      <c r="C644">
        <v>2020</v>
      </c>
      <c r="D644">
        <v>1</v>
      </c>
      <c r="E644">
        <v>215</v>
      </c>
      <c r="F644" t="s">
        <v>513</v>
      </c>
      <c r="G644">
        <v>93</v>
      </c>
      <c r="H644" t="s">
        <v>32</v>
      </c>
      <c r="I644">
        <v>77</v>
      </c>
      <c r="J644" t="s">
        <v>51</v>
      </c>
      <c r="K644" t="s">
        <v>52</v>
      </c>
      <c r="L644">
        <v>1</v>
      </c>
      <c r="M644" t="s">
        <v>53</v>
      </c>
      <c r="N644">
        <v>21</v>
      </c>
      <c r="O644" t="s">
        <v>72</v>
      </c>
      <c r="P644">
        <v>7682</v>
      </c>
      <c r="Q644" t="s">
        <v>514</v>
      </c>
      <c r="R644">
        <v>1</v>
      </c>
      <c r="S644" t="s">
        <v>38</v>
      </c>
      <c r="T644" t="s">
        <v>548</v>
      </c>
      <c r="U644">
        <v>8</v>
      </c>
      <c r="V644" t="s">
        <v>551</v>
      </c>
      <c r="W644">
        <v>0</v>
      </c>
      <c r="Y644" s="1">
        <v>0</v>
      </c>
      <c r="AA644">
        <v>2</v>
      </c>
      <c r="AB644">
        <v>1.9</v>
      </c>
      <c r="AC644" s="1">
        <v>70000000</v>
      </c>
      <c r="AD644" s="1">
        <v>69912057</v>
      </c>
    </row>
    <row r="645" spans="1:30">
      <c r="A645">
        <v>6</v>
      </c>
      <c r="B645" t="s">
        <v>30</v>
      </c>
      <c r="C645">
        <v>2020</v>
      </c>
      <c r="D645">
        <v>1</v>
      </c>
      <c r="E645">
        <v>215</v>
      </c>
      <c r="F645" t="s">
        <v>513</v>
      </c>
      <c r="G645">
        <v>93</v>
      </c>
      <c r="H645" t="s">
        <v>32</v>
      </c>
      <c r="I645">
        <v>77</v>
      </c>
      <c r="J645" t="s">
        <v>51</v>
      </c>
      <c r="K645" t="s">
        <v>52</v>
      </c>
      <c r="L645">
        <v>1</v>
      </c>
      <c r="M645" t="s">
        <v>53</v>
      </c>
      <c r="N645">
        <v>21</v>
      </c>
      <c r="O645" t="s">
        <v>72</v>
      </c>
      <c r="P645">
        <v>7724</v>
      </c>
      <c r="Q645" t="s">
        <v>536</v>
      </c>
      <c r="R645">
        <v>1</v>
      </c>
      <c r="S645" t="s">
        <v>38</v>
      </c>
      <c r="T645" t="s">
        <v>548</v>
      </c>
      <c r="U645">
        <v>2</v>
      </c>
      <c r="V645" t="s">
        <v>552</v>
      </c>
      <c r="W645">
        <v>0</v>
      </c>
      <c r="Y645" s="1">
        <v>0</v>
      </c>
      <c r="AA645">
        <v>0.15</v>
      </c>
      <c r="AB645">
        <v>0.15</v>
      </c>
      <c r="AC645" s="1">
        <v>78672365</v>
      </c>
      <c r="AD645" s="1">
        <v>78583618</v>
      </c>
    </row>
    <row r="646" spans="1:30">
      <c r="A646">
        <v>6</v>
      </c>
      <c r="B646" t="s">
        <v>30</v>
      </c>
      <c r="C646">
        <v>2020</v>
      </c>
      <c r="D646">
        <v>1</v>
      </c>
      <c r="E646">
        <v>215</v>
      </c>
      <c r="F646" t="s">
        <v>513</v>
      </c>
      <c r="G646">
        <v>93</v>
      </c>
      <c r="H646" t="s">
        <v>32</v>
      </c>
      <c r="I646">
        <v>77</v>
      </c>
      <c r="J646" t="s">
        <v>51</v>
      </c>
      <c r="K646" t="s">
        <v>52</v>
      </c>
      <c r="L646">
        <v>1</v>
      </c>
      <c r="M646" t="s">
        <v>53</v>
      </c>
      <c r="N646">
        <v>24</v>
      </c>
      <c r="O646" t="s">
        <v>88</v>
      </c>
      <c r="P646">
        <v>7674</v>
      </c>
      <c r="Q646" t="s">
        <v>527</v>
      </c>
      <c r="R646">
        <v>1</v>
      </c>
      <c r="S646" t="s">
        <v>38</v>
      </c>
      <c r="T646" t="s">
        <v>548</v>
      </c>
      <c r="U646">
        <v>6</v>
      </c>
      <c r="V646" t="s">
        <v>553</v>
      </c>
      <c r="W646">
        <v>0</v>
      </c>
      <c r="Y646" s="1">
        <v>0</v>
      </c>
      <c r="AA646">
        <v>0.1</v>
      </c>
      <c r="AB646">
        <v>0.1</v>
      </c>
      <c r="AC646" s="1">
        <v>12732551</v>
      </c>
      <c r="AD646" s="1">
        <v>12732551</v>
      </c>
    </row>
    <row r="647" spans="1:30">
      <c r="A647">
        <v>6</v>
      </c>
      <c r="B647" t="s">
        <v>30</v>
      </c>
      <c r="C647">
        <v>2020</v>
      </c>
      <c r="D647">
        <v>1</v>
      </c>
      <c r="E647">
        <v>215</v>
      </c>
      <c r="F647" t="s">
        <v>513</v>
      </c>
      <c r="G647">
        <v>93</v>
      </c>
      <c r="H647" t="s">
        <v>32</v>
      </c>
      <c r="I647">
        <v>77</v>
      </c>
      <c r="J647" t="s">
        <v>51</v>
      </c>
      <c r="K647" t="s">
        <v>52</v>
      </c>
      <c r="L647">
        <v>1</v>
      </c>
      <c r="M647" t="s">
        <v>53</v>
      </c>
      <c r="N647">
        <v>24</v>
      </c>
      <c r="O647" t="s">
        <v>88</v>
      </c>
      <c r="P647">
        <v>7713</v>
      </c>
      <c r="Q647" t="s">
        <v>519</v>
      </c>
      <c r="R647">
        <v>1</v>
      </c>
      <c r="S647" t="s">
        <v>38</v>
      </c>
      <c r="T647" t="s">
        <v>548</v>
      </c>
      <c r="U647">
        <v>1</v>
      </c>
      <c r="V647" t="s">
        <v>554</v>
      </c>
      <c r="W647">
        <v>0</v>
      </c>
      <c r="Y647" s="1">
        <v>0</v>
      </c>
      <c r="AA647">
        <v>0.8</v>
      </c>
      <c r="AB647">
        <v>0.8</v>
      </c>
      <c r="AC647" s="1">
        <v>130526662</v>
      </c>
      <c r="AD647" s="1">
        <v>125708748</v>
      </c>
    </row>
    <row r="648" spans="1:30">
      <c r="A648">
        <v>6</v>
      </c>
      <c r="B648" t="s">
        <v>30</v>
      </c>
      <c r="C648">
        <v>2020</v>
      </c>
      <c r="D648">
        <v>1</v>
      </c>
      <c r="E648">
        <v>215</v>
      </c>
      <c r="F648" t="s">
        <v>513</v>
      </c>
      <c r="G648">
        <v>93</v>
      </c>
      <c r="H648" t="s">
        <v>32</v>
      </c>
      <c r="I648">
        <v>77</v>
      </c>
      <c r="J648" t="s">
        <v>51</v>
      </c>
      <c r="K648" t="s">
        <v>52</v>
      </c>
      <c r="L648">
        <v>1</v>
      </c>
      <c r="M648" t="s">
        <v>53</v>
      </c>
      <c r="N648">
        <v>24</v>
      </c>
      <c r="O648" t="s">
        <v>88</v>
      </c>
      <c r="P648">
        <v>7713</v>
      </c>
      <c r="Q648" t="s">
        <v>519</v>
      </c>
      <c r="R648">
        <v>1</v>
      </c>
      <c r="S648" t="s">
        <v>38</v>
      </c>
      <c r="T648" t="s">
        <v>548</v>
      </c>
      <c r="U648">
        <v>2</v>
      </c>
      <c r="V648" t="s">
        <v>555</v>
      </c>
      <c r="W648">
        <v>0</v>
      </c>
      <c r="Y648" s="1">
        <v>0</v>
      </c>
      <c r="AA648">
        <v>0.8</v>
      </c>
      <c r="AB648">
        <v>0.8</v>
      </c>
      <c r="AC648" s="1">
        <v>24000000</v>
      </c>
      <c r="AD648" s="1">
        <v>24000000</v>
      </c>
    </row>
    <row r="649" spans="1:30">
      <c r="A649">
        <v>6</v>
      </c>
      <c r="B649" t="s">
        <v>30</v>
      </c>
      <c r="C649">
        <v>2020</v>
      </c>
      <c r="D649">
        <v>1</v>
      </c>
      <c r="E649">
        <v>215</v>
      </c>
      <c r="F649" t="s">
        <v>513</v>
      </c>
      <c r="G649">
        <v>93</v>
      </c>
      <c r="H649" t="s">
        <v>32</v>
      </c>
      <c r="I649">
        <v>77</v>
      </c>
      <c r="J649" t="s">
        <v>51</v>
      </c>
      <c r="K649" t="s">
        <v>52</v>
      </c>
      <c r="L649">
        <v>1</v>
      </c>
      <c r="M649" t="s">
        <v>53</v>
      </c>
      <c r="N649">
        <v>24</v>
      </c>
      <c r="O649" t="s">
        <v>88</v>
      </c>
      <c r="P649">
        <v>7713</v>
      </c>
      <c r="Q649" t="s">
        <v>519</v>
      </c>
      <c r="R649">
        <v>1</v>
      </c>
      <c r="S649" t="s">
        <v>38</v>
      </c>
      <c r="T649" t="s">
        <v>548</v>
      </c>
      <c r="U649">
        <v>3</v>
      </c>
      <c r="V649" t="s">
        <v>521</v>
      </c>
      <c r="W649">
        <v>0</v>
      </c>
      <c r="Y649" s="1">
        <v>0</v>
      </c>
      <c r="AA649">
        <v>20</v>
      </c>
      <c r="AB649">
        <v>26</v>
      </c>
      <c r="AC649" s="1">
        <v>31118335</v>
      </c>
      <c r="AD649" s="1">
        <v>31118333</v>
      </c>
    </row>
    <row r="650" spans="1:30">
      <c r="A650">
        <v>6</v>
      </c>
      <c r="B650" t="s">
        <v>30</v>
      </c>
      <c r="C650">
        <v>2020</v>
      </c>
      <c r="D650">
        <v>1</v>
      </c>
      <c r="E650">
        <v>215</v>
      </c>
      <c r="F650" t="s">
        <v>513</v>
      </c>
      <c r="G650">
        <v>93</v>
      </c>
      <c r="H650" t="s">
        <v>32</v>
      </c>
      <c r="I650">
        <v>77</v>
      </c>
      <c r="J650" t="s">
        <v>51</v>
      </c>
      <c r="K650" t="s">
        <v>52</v>
      </c>
      <c r="L650">
        <v>1</v>
      </c>
      <c r="M650" t="s">
        <v>53</v>
      </c>
      <c r="N650">
        <v>24</v>
      </c>
      <c r="O650" t="s">
        <v>88</v>
      </c>
      <c r="P650">
        <v>7713</v>
      </c>
      <c r="Q650" t="s">
        <v>519</v>
      </c>
      <c r="R650">
        <v>1</v>
      </c>
      <c r="S650" t="s">
        <v>38</v>
      </c>
      <c r="T650" t="s">
        <v>548</v>
      </c>
      <c r="U650">
        <v>5</v>
      </c>
      <c r="V650" t="s">
        <v>556</v>
      </c>
      <c r="W650">
        <v>0</v>
      </c>
      <c r="Y650" s="1">
        <v>0</v>
      </c>
      <c r="AA650">
        <v>1</v>
      </c>
      <c r="AB650">
        <v>1</v>
      </c>
      <c r="AC650" s="1">
        <v>40000000</v>
      </c>
      <c r="AD650" s="1">
        <v>40000000</v>
      </c>
    </row>
    <row r="651" spans="1:30">
      <c r="A651">
        <v>6</v>
      </c>
      <c r="B651" t="s">
        <v>30</v>
      </c>
      <c r="C651">
        <v>2020</v>
      </c>
      <c r="D651">
        <v>1</v>
      </c>
      <c r="E651">
        <v>215</v>
      </c>
      <c r="F651" t="s">
        <v>513</v>
      </c>
      <c r="G651">
        <v>93</v>
      </c>
      <c r="H651" t="s">
        <v>32</v>
      </c>
      <c r="I651">
        <v>77</v>
      </c>
      <c r="J651" t="s">
        <v>51</v>
      </c>
      <c r="K651" t="s">
        <v>52</v>
      </c>
      <c r="L651">
        <v>1</v>
      </c>
      <c r="M651" t="s">
        <v>53</v>
      </c>
      <c r="N651">
        <v>24</v>
      </c>
      <c r="O651" t="s">
        <v>88</v>
      </c>
      <c r="P651">
        <v>7713</v>
      </c>
      <c r="Q651" t="s">
        <v>519</v>
      </c>
      <c r="R651">
        <v>1</v>
      </c>
      <c r="S651" t="s">
        <v>38</v>
      </c>
      <c r="T651" t="s">
        <v>548</v>
      </c>
      <c r="U651">
        <v>6</v>
      </c>
      <c r="V651" t="s">
        <v>557</v>
      </c>
      <c r="W651">
        <v>0</v>
      </c>
      <c r="Y651" s="1">
        <v>0</v>
      </c>
      <c r="AA651">
        <v>0</v>
      </c>
      <c r="AB651">
        <v>0</v>
      </c>
      <c r="AC651" s="1">
        <v>0</v>
      </c>
      <c r="AD651" s="1">
        <v>0</v>
      </c>
    </row>
    <row r="652" spans="1:30">
      <c r="A652">
        <v>6</v>
      </c>
      <c r="B652" t="s">
        <v>30</v>
      </c>
      <c r="C652">
        <v>2020</v>
      </c>
      <c r="D652">
        <v>1</v>
      </c>
      <c r="E652">
        <v>215</v>
      </c>
      <c r="F652" t="s">
        <v>513</v>
      </c>
      <c r="G652">
        <v>93</v>
      </c>
      <c r="H652" t="s">
        <v>32</v>
      </c>
      <c r="I652">
        <v>77</v>
      </c>
      <c r="J652" t="s">
        <v>51</v>
      </c>
      <c r="K652" t="s">
        <v>52</v>
      </c>
      <c r="L652">
        <v>1</v>
      </c>
      <c r="M652" t="s">
        <v>53</v>
      </c>
      <c r="N652">
        <v>24</v>
      </c>
      <c r="O652" t="s">
        <v>88</v>
      </c>
      <c r="P652">
        <v>7713</v>
      </c>
      <c r="Q652" t="s">
        <v>519</v>
      </c>
      <c r="R652">
        <v>1</v>
      </c>
      <c r="S652" t="s">
        <v>38</v>
      </c>
      <c r="T652" t="s">
        <v>548</v>
      </c>
      <c r="U652">
        <v>7</v>
      </c>
      <c r="V652" t="s">
        <v>522</v>
      </c>
      <c r="W652">
        <v>0</v>
      </c>
      <c r="Y652" s="1">
        <v>0</v>
      </c>
      <c r="AA652">
        <v>11</v>
      </c>
      <c r="AB652">
        <v>1</v>
      </c>
      <c r="AC652" s="1">
        <v>458836958</v>
      </c>
      <c r="AD652" s="1">
        <v>0</v>
      </c>
    </row>
    <row r="653" spans="1:30">
      <c r="A653">
        <v>6</v>
      </c>
      <c r="B653" t="s">
        <v>30</v>
      </c>
      <c r="C653">
        <v>2020</v>
      </c>
      <c r="D653">
        <v>1</v>
      </c>
      <c r="E653">
        <v>215</v>
      </c>
      <c r="F653" t="s">
        <v>513</v>
      </c>
      <c r="G653">
        <v>93</v>
      </c>
      <c r="H653" t="s">
        <v>32</v>
      </c>
      <c r="I653">
        <v>77</v>
      </c>
      <c r="J653" t="s">
        <v>51</v>
      </c>
      <c r="K653" t="s">
        <v>52</v>
      </c>
      <c r="L653">
        <v>3</v>
      </c>
      <c r="M653" t="s">
        <v>35</v>
      </c>
      <c r="N653">
        <v>45</v>
      </c>
      <c r="O653" t="s">
        <v>36</v>
      </c>
      <c r="P653">
        <v>7664</v>
      </c>
      <c r="Q653" t="s">
        <v>523</v>
      </c>
      <c r="R653">
        <v>1</v>
      </c>
      <c r="S653" t="s">
        <v>38</v>
      </c>
      <c r="T653" t="s">
        <v>548</v>
      </c>
      <c r="U653">
        <v>1</v>
      </c>
      <c r="V653" t="s">
        <v>524</v>
      </c>
      <c r="W653">
        <v>0</v>
      </c>
      <c r="Y653" s="1">
        <v>0</v>
      </c>
      <c r="AA653">
        <v>0</v>
      </c>
      <c r="AB653">
        <v>1</v>
      </c>
      <c r="AC653" s="1">
        <v>6500000</v>
      </c>
      <c r="AD653" s="1">
        <v>6395028</v>
      </c>
    </row>
    <row r="654" spans="1:30">
      <c r="A654">
        <v>6</v>
      </c>
      <c r="B654" t="s">
        <v>30</v>
      </c>
      <c r="C654">
        <v>2020</v>
      </c>
      <c r="D654">
        <v>1</v>
      </c>
      <c r="E654">
        <v>215</v>
      </c>
      <c r="F654" t="s">
        <v>513</v>
      </c>
      <c r="G654">
        <v>93</v>
      </c>
      <c r="H654" t="s">
        <v>32</v>
      </c>
      <c r="I654">
        <v>77</v>
      </c>
      <c r="J654" t="s">
        <v>51</v>
      </c>
      <c r="K654" t="s">
        <v>52</v>
      </c>
      <c r="L654">
        <v>3</v>
      </c>
      <c r="M654" t="s">
        <v>35</v>
      </c>
      <c r="N654">
        <v>45</v>
      </c>
      <c r="O654" t="s">
        <v>36</v>
      </c>
      <c r="P654">
        <v>7664</v>
      </c>
      <c r="Q654" t="s">
        <v>523</v>
      </c>
      <c r="R654">
        <v>1</v>
      </c>
      <c r="S654" t="s">
        <v>38</v>
      </c>
      <c r="T654" t="s">
        <v>548</v>
      </c>
      <c r="U654">
        <v>2</v>
      </c>
      <c r="V654" t="s">
        <v>525</v>
      </c>
      <c r="W654">
        <v>0</v>
      </c>
      <c r="Y654" s="1">
        <v>0</v>
      </c>
      <c r="AA654">
        <v>0</v>
      </c>
      <c r="AB654">
        <v>5</v>
      </c>
      <c r="AC654" s="1">
        <v>91750000</v>
      </c>
      <c r="AD654" s="1">
        <v>91651739</v>
      </c>
    </row>
    <row r="655" spans="1:30">
      <c r="A655">
        <v>6</v>
      </c>
      <c r="B655" t="s">
        <v>30</v>
      </c>
      <c r="C655">
        <v>2020</v>
      </c>
      <c r="D655">
        <v>1</v>
      </c>
      <c r="E655">
        <v>260</v>
      </c>
      <c r="F655" t="s">
        <v>558</v>
      </c>
      <c r="G655">
        <v>93</v>
      </c>
      <c r="H655" t="s">
        <v>32</v>
      </c>
      <c r="I655">
        <v>66</v>
      </c>
      <c r="J655" t="s">
        <v>278</v>
      </c>
      <c r="K655" t="s">
        <v>52</v>
      </c>
      <c r="L655">
        <v>5</v>
      </c>
      <c r="M655" t="s">
        <v>97</v>
      </c>
      <c r="N655">
        <v>56</v>
      </c>
      <c r="O655" t="s">
        <v>103</v>
      </c>
      <c r="P655">
        <v>7511</v>
      </c>
      <c r="Q655" t="s">
        <v>559</v>
      </c>
      <c r="R655">
        <v>1</v>
      </c>
      <c r="S655" t="s">
        <v>38</v>
      </c>
      <c r="T655" t="s">
        <v>560</v>
      </c>
      <c r="U655">
        <v>1</v>
      </c>
      <c r="V655" t="s">
        <v>561</v>
      </c>
      <c r="W655">
        <v>0</v>
      </c>
      <c r="Y655" s="1">
        <v>0</v>
      </c>
      <c r="AA655">
        <v>3</v>
      </c>
      <c r="AB655">
        <v>2.86</v>
      </c>
      <c r="AC655" s="1">
        <v>46350000</v>
      </c>
      <c r="AD655" s="1">
        <v>46350000</v>
      </c>
    </row>
    <row r="656" spans="1:30">
      <c r="A656">
        <v>6</v>
      </c>
      <c r="B656" t="s">
        <v>30</v>
      </c>
      <c r="C656">
        <v>2020</v>
      </c>
      <c r="D656">
        <v>1</v>
      </c>
      <c r="E656">
        <v>260</v>
      </c>
      <c r="F656" t="s">
        <v>558</v>
      </c>
      <c r="G656">
        <v>93</v>
      </c>
      <c r="H656" t="s">
        <v>32</v>
      </c>
      <c r="I656">
        <v>66</v>
      </c>
      <c r="J656" t="s">
        <v>278</v>
      </c>
      <c r="K656" t="s">
        <v>52</v>
      </c>
      <c r="L656">
        <v>5</v>
      </c>
      <c r="M656" t="s">
        <v>97</v>
      </c>
      <c r="N656">
        <v>56</v>
      </c>
      <c r="O656" t="s">
        <v>103</v>
      </c>
      <c r="P656">
        <v>7511</v>
      </c>
      <c r="Q656" t="s">
        <v>559</v>
      </c>
      <c r="R656">
        <v>1</v>
      </c>
      <c r="S656" t="s">
        <v>38</v>
      </c>
      <c r="T656" t="s">
        <v>560</v>
      </c>
      <c r="U656">
        <v>2</v>
      </c>
      <c r="V656" t="s">
        <v>562</v>
      </c>
      <c r="W656">
        <v>0</v>
      </c>
      <c r="Y656" s="1">
        <v>0</v>
      </c>
      <c r="AA656">
        <v>90</v>
      </c>
      <c r="AB656">
        <v>85.9</v>
      </c>
      <c r="AC656" s="1">
        <v>126909030</v>
      </c>
      <c r="AD656" s="1">
        <v>118619409</v>
      </c>
    </row>
    <row r="657" spans="1:30">
      <c r="A657">
        <v>6</v>
      </c>
      <c r="B657" t="s">
        <v>30</v>
      </c>
      <c r="C657">
        <v>2020</v>
      </c>
      <c r="D657">
        <v>1</v>
      </c>
      <c r="E657">
        <v>260</v>
      </c>
      <c r="F657" t="s">
        <v>558</v>
      </c>
      <c r="G657">
        <v>93</v>
      </c>
      <c r="H657" t="s">
        <v>32</v>
      </c>
      <c r="I657">
        <v>66</v>
      </c>
      <c r="J657" t="s">
        <v>278</v>
      </c>
      <c r="K657" t="s">
        <v>52</v>
      </c>
      <c r="L657">
        <v>5</v>
      </c>
      <c r="M657" t="s">
        <v>97</v>
      </c>
      <c r="N657">
        <v>56</v>
      </c>
      <c r="O657" t="s">
        <v>103</v>
      </c>
      <c r="P657">
        <v>7511</v>
      </c>
      <c r="Q657" t="s">
        <v>559</v>
      </c>
      <c r="R657">
        <v>1</v>
      </c>
      <c r="S657" t="s">
        <v>38</v>
      </c>
      <c r="T657" t="s">
        <v>560</v>
      </c>
      <c r="U657">
        <v>3</v>
      </c>
      <c r="V657" t="s">
        <v>563</v>
      </c>
      <c r="W657">
        <v>0</v>
      </c>
      <c r="Y657" s="1">
        <v>0</v>
      </c>
      <c r="AA657">
        <v>5</v>
      </c>
      <c r="AB657">
        <v>4.75</v>
      </c>
      <c r="AC657" s="1">
        <v>158508000</v>
      </c>
      <c r="AD657" s="1">
        <v>158508000</v>
      </c>
    </row>
    <row r="658" spans="1:30">
      <c r="A658">
        <v>6</v>
      </c>
      <c r="B658" t="s">
        <v>30</v>
      </c>
      <c r="C658">
        <v>2020</v>
      </c>
      <c r="D658">
        <v>1</v>
      </c>
      <c r="E658">
        <v>260</v>
      </c>
      <c r="F658" t="s">
        <v>558</v>
      </c>
      <c r="G658">
        <v>93</v>
      </c>
      <c r="H658" t="s">
        <v>32</v>
      </c>
      <c r="I658">
        <v>66</v>
      </c>
      <c r="J658" t="s">
        <v>278</v>
      </c>
      <c r="K658" t="s">
        <v>52</v>
      </c>
      <c r="L658">
        <v>5</v>
      </c>
      <c r="M658" t="s">
        <v>97</v>
      </c>
      <c r="N658">
        <v>56</v>
      </c>
      <c r="O658" t="s">
        <v>103</v>
      </c>
      <c r="P658">
        <v>7511</v>
      </c>
      <c r="Q658" t="s">
        <v>559</v>
      </c>
      <c r="R658">
        <v>1</v>
      </c>
      <c r="S658" t="s">
        <v>38</v>
      </c>
      <c r="T658" t="s">
        <v>560</v>
      </c>
      <c r="U658">
        <v>4</v>
      </c>
      <c r="V658" t="s">
        <v>564</v>
      </c>
      <c r="W658">
        <v>0</v>
      </c>
      <c r="Y658" s="1">
        <v>0</v>
      </c>
      <c r="AA658">
        <v>5</v>
      </c>
      <c r="AB658">
        <v>2.85</v>
      </c>
      <c r="AC658" s="1">
        <v>6192000</v>
      </c>
      <c r="AD658" s="1">
        <v>0</v>
      </c>
    </row>
    <row r="659" spans="1:30">
      <c r="A659">
        <v>6</v>
      </c>
      <c r="B659" t="s">
        <v>30</v>
      </c>
      <c r="C659">
        <v>2020</v>
      </c>
      <c r="D659">
        <v>1</v>
      </c>
      <c r="E659">
        <v>260</v>
      </c>
      <c r="F659" t="s">
        <v>558</v>
      </c>
      <c r="G659">
        <v>93</v>
      </c>
      <c r="H659" t="s">
        <v>32</v>
      </c>
      <c r="I659">
        <v>77</v>
      </c>
      <c r="J659" t="s">
        <v>51</v>
      </c>
      <c r="K659" t="s">
        <v>52</v>
      </c>
      <c r="L659">
        <v>5</v>
      </c>
      <c r="M659" t="s">
        <v>97</v>
      </c>
      <c r="N659">
        <v>56</v>
      </c>
      <c r="O659" t="s">
        <v>103</v>
      </c>
      <c r="P659">
        <v>7505</v>
      </c>
      <c r="Q659" t="s">
        <v>565</v>
      </c>
      <c r="R659">
        <v>1</v>
      </c>
      <c r="S659" t="s">
        <v>38</v>
      </c>
      <c r="T659" t="s">
        <v>566</v>
      </c>
      <c r="U659">
        <v>1</v>
      </c>
      <c r="V659" t="s">
        <v>567</v>
      </c>
      <c r="W659">
        <v>0</v>
      </c>
      <c r="Y659" s="1">
        <v>0</v>
      </c>
      <c r="AA659">
        <v>0.75</v>
      </c>
      <c r="AB659">
        <v>0.75</v>
      </c>
      <c r="AC659" s="1">
        <v>3283839753</v>
      </c>
      <c r="AD659" s="1">
        <v>3283839753</v>
      </c>
    </row>
    <row r="660" spans="1:30">
      <c r="A660">
        <v>6</v>
      </c>
      <c r="B660" t="s">
        <v>30</v>
      </c>
      <c r="C660">
        <v>2020</v>
      </c>
      <c r="D660">
        <v>1</v>
      </c>
      <c r="E660">
        <v>260</v>
      </c>
      <c r="F660" t="s">
        <v>558</v>
      </c>
      <c r="G660">
        <v>93</v>
      </c>
      <c r="H660" t="s">
        <v>32</v>
      </c>
      <c r="I660">
        <v>77</v>
      </c>
      <c r="J660" t="s">
        <v>51</v>
      </c>
      <c r="K660" t="s">
        <v>52</v>
      </c>
      <c r="L660">
        <v>5</v>
      </c>
      <c r="M660" t="s">
        <v>97</v>
      </c>
      <c r="N660">
        <v>56</v>
      </c>
      <c r="O660" t="s">
        <v>103</v>
      </c>
      <c r="P660">
        <v>7505</v>
      </c>
      <c r="Q660" t="s">
        <v>565</v>
      </c>
      <c r="R660">
        <v>1</v>
      </c>
      <c r="S660" t="s">
        <v>38</v>
      </c>
      <c r="T660" t="s">
        <v>566</v>
      </c>
      <c r="U660">
        <v>3</v>
      </c>
      <c r="V660" t="s">
        <v>568</v>
      </c>
      <c r="W660">
        <v>0</v>
      </c>
      <c r="Y660" s="1">
        <v>0</v>
      </c>
      <c r="AA660">
        <v>0.2</v>
      </c>
      <c r="AB660">
        <v>0.2</v>
      </c>
      <c r="AC660" s="1">
        <v>461137088</v>
      </c>
      <c r="AD660" s="1">
        <v>461137088</v>
      </c>
    </row>
    <row r="661" spans="1:30">
      <c r="A661">
        <v>6</v>
      </c>
      <c r="B661" t="s">
        <v>30</v>
      </c>
      <c r="C661">
        <v>2020</v>
      </c>
      <c r="D661">
        <v>1</v>
      </c>
      <c r="E661">
        <v>260</v>
      </c>
      <c r="F661" t="s">
        <v>558</v>
      </c>
      <c r="G661">
        <v>93</v>
      </c>
      <c r="H661" t="s">
        <v>32</v>
      </c>
      <c r="I661">
        <v>77</v>
      </c>
      <c r="J661" t="s">
        <v>51</v>
      </c>
      <c r="K661" t="s">
        <v>52</v>
      </c>
      <c r="L661">
        <v>5</v>
      </c>
      <c r="M661" t="s">
        <v>97</v>
      </c>
      <c r="N661">
        <v>56</v>
      </c>
      <c r="O661" t="s">
        <v>103</v>
      </c>
      <c r="P661">
        <v>7505</v>
      </c>
      <c r="Q661" t="s">
        <v>565</v>
      </c>
      <c r="R661">
        <v>1</v>
      </c>
      <c r="S661" t="s">
        <v>38</v>
      </c>
      <c r="T661" t="s">
        <v>566</v>
      </c>
      <c r="U661">
        <v>5</v>
      </c>
      <c r="V661" t="s">
        <v>569</v>
      </c>
      <c r="W661">
        <v>0</v>
      </c>
      <c r="Y661" s="1">
        <v>0</v>
      </c>
      <c r="AA661">
        <v>0.75</v>
      </c>
      <c r="AB661">
        <v>0.75</v>
      </c>
      <c r="AC661" s="1">
        <v>5199850950</v>
      </c>
      <c r="AD661" s="1">
        <v>5140569298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DBAF42-3870-FB44-8774-E0157E41A87E}">
  <dimension ref="A1:I90"/>
  <sheetViews>
    <sheetView zoomScale="110" zoomScaleNormal="110" workbookViewId="0">
      <selection activeCell="A4" sqref="A4:A27"/>
    </sheetView>
  </sheetViews>
  <sheetFormatPr defaultColWidth="10.875" defaultRowHeight="15.75"/>
  <cols>
    <col min="1" max="1" width="20.375" style="27" bestFit="1" customWidth="1"/>
    <col min="2" max="3" width="15" style="27" bestFit="1" customWidth="1"/>
    <col min="4" max="5" width="16" style="27" bestFit="1" customWidth="1"/>
    <col min="6" max="6" width="17.125" style="27" bestFit="1" customWidth="1"/>
    <col min="7" max="8" width="16" style="27" bestFit="1" customWidth="1"/>
    <col min="9" max="9" width="17.125" style="27" bestFit="1" customWidth="1"/>
    <col min="10" max="16384" width="10.875" style="27"/>
  </cols>
  <sheetData>
    <row r="1" spans="1:9" ht="26.25">
      <c r="A1" s="48" t="s">
        <v>656</v>
      </c>
      <c r="B1" s="48"/>
      <c r="C1" s="48"/>
      <c r="D1" s="48"/>
      <c r="E1" s="48"/>
      <c r="F1" s="48"/>
      <c r="G1" s="48"/>
      <c r="H1" s="48"/>
      <c r="I1" s="48"/>
    </row>
    <row r="3" spans="1:9">
      <c r="A3" s="28" t="s">
        <v>657</v>
      </c>
      <c r="B3" s="28" t="s">
        <v>558</v>
      </c>
      <c r="C3" s="28" t="s">
        <v>513</v>
      </c>
      <c r="D3" s="28" t="s">
        <v>339</v>
      </c>
      <c r="E3" s="28" t="s">
        <v>448</v>
      </c>
      <c r="F3" s="28" t="s">
        <v>112</v>
      </c>
      <c r="G3" s="28" t="s">
        <v>484</v>
      </c>
      <c r="H3" s="28" t="s">
        <v>31</v>
      </c>
      <c r="I3" s="28" t="s">
        <v>571</v>
      </c>
    </row>
    <row r="4" spans="1:9">
      <c r="A4" s="29" t="s">
        <v>662</v>
      </c>
      <c r="B4" s="30"/>
      <c r="C4" s="30"/>
      <c r="D4" s="30">
        <v>294040250</v>
      </c>
      <c r="E4" s="30"/>
      <c r="F4" s="30">
        <v>672789388</v>
      </c>
      <c r="G4" s="30">
        <v>366102047</v>
      </c>
      <c r="H4" s="30">
        <v>65514305</v>
      </c>
      <c r="I4" s="30">
        <f>SUM(B4:H4)</f>
        <v>1398445990</v>
      </c>
    </row>
    <row r="5" spans="1:9">
      <c r="A5" s="29" t="s">
        <v>124</v>
      </c>
      <c r="B5" s="30"/>
      <c r="C5" s="30"/>
      <c r="D5" s="30">
        <v>331406739</v>
      </c>
      <c r="E5" s="30"/>
      <c r="F5" s="30">
        <v>227746373</v>
      </c>
      <c r="G5" s="30">
        <v>257913579</v>
      </c>
      <c r="H5" s="30"/>
      <c r="I5" s="30">
        <f t="shared" ref="I5:I27" si="0">SUM(B5:H5)</f>
        <v>817066691</v>
      </c>
    </row>
    <row r="6" spans="1:9">
      <c r="A6" s="29" t="s">
        <v>42</v>
      </c>
      <c r="B6" s="30"/>
      <c r="C6" s="30">
        <v>941079598</v>
      </c>
      <c r="D6" s="30">
        <v>7429645036</v>
      </c>
      <c r="E6" s="30"/>
      <c r="F6" s="30">
        <v>1601178676</v>
      </c>
      <c r="G6" s="30">
        <v>797406965</v>
      </c>
      <c r="H6" s="30">
        <v>65514305</v>
      </c>
      <c r="I6" s="30">
        <f t="shared" si="0"/>
        <v>10834824580</v>
      </c>
    </row>
    <row r="7" spans="1:9">
      <c r="A7" s="29" t="s">
        <v>663</v>
      </c>
      <c r="B7" s="30"/>
      <c r="C7" s="30"/>
      <c r="D7" s="30">
        <v>250357400</v>
      </c>
      <c r="E7" s="30"/>
      <c r="F7" s="30">
        <v>2027849472</v>
      </c>
      <c r="G7" s="30">
        <v>609043115</v>
      </c>
      <c r="H7" s="30">
        <v>65514305</v>
      </c>
      <c r="I7" s="30">
        <f t="shared" si="0"/>
        <v>2952764292</v>
      </c>
    </row>
    <row r="8" spans="1:9">
      <c r="A8" s="29" t="s">
        <v>44</v>
      </c>
      <c r="B8" s="30"/>
      <c r="C8" s="30"/>
      <c r="D8" s="30">
        <v>487116312</v>
      </c>
      <c r="E8" s="30">
        <v>393000000</v>
      </c>
      <c r="F8" s="30">
        <v>1733467195</v>
      </c>
      <c r="G8" s="30">
        <v>356442362</v>
      </c>
      <c r="H8" s="30">
        <v>65514305</v>
      </c>
      <c r="I8" s="30">
        <f t="shared" si="0"/>
        <v>3035540174</v>
      </c>
    </row>
    <row r="9" spans="1:9">
      <c r="A9" s="29" t="s">
        <v>156</v>
      </c>
      <c r="B9" s="30"/>
      <c r="C9" s="30"/>
      <c r="D9" s="30">
        <v>142055032</v>
      </c>
      <c r="E9" s="30"/>
      <c r="F9" s="30">
        <v>3498268643</v>
      </c>
      <c r="G9" s="30">
        <v>454971146</v>
      </c>
      <c r="H9" s="30"/>
      <c r="I9" s="30">
        <f t="shared" si="0"/>
        <v>4095294821</v>
      </c>
    </row>
    <row r="10" spans="1:9">
      <c r="A10" s="29" t="s">
        <v>45</v>
      </c>
      <c r="B10" s="30"/>
      <c r="C10" s="30"/>
      <c r="D10" s="30">
        <v>735173719</v>
      </c>
      <c r="E10" s="30"/>
      <c r="F10" s="30">
        <v>3566160838</v>
      </c>
      <c r="G10" s="30">
        <v>1057252482</v>
      </c>
      <c r="H10" s="30">
        <v>65514305</v>
      </c>
      <c r="I10" s="30">
        <f t="shared" si="0"/>
        <v>5424101344</v>
      </c>
    </row>
    <row r="11" spans="1:9">
      <c r="A11" s="29" t="s">
        <v>46</v>
      </c>
      <c r="B11" s="30"/>
      <c r="C11" s="30"/>
      <c r="D11" s="30">
        <v>1885957048</v>
      </c>
      <c r="E11" s="30"/>
      <c r="F11" s="30">
        <v>4178877076</v>
      </c>
      <c r="G11" s="30">
        <v>610009084</v>
      </c>
      <c r="H11" s="30">
        <v>65514305</v>
      </c>
      <c r="I11" s="30">
        <f t="shared" si="0"/>
        <v>6740357513</v>
      </c>
    </row>
    <row r="12" spans="1:9">
      <c r="A12" s="29" t="s">
        <v>664</v>
      </c>
      <c r="B12" s="30"/>
      <c r="C12" s="30"/>
      <c r="D12" s="30">
        <v>1149720458</v>
      </c>
      <c r="E12" s="30"/>
      <c r="F12" s="30">
        <v>1394285489</v>
      </c>
      <c r="G12" s="30">
        <v>269022217</v>
      </c>
      <c r="H12" s="30"/>
      <c r="I12" s="30">
        <f t="shared" si="0"/>
        <v>2813028164</v>
      </c>
    </row>
    <row r="13" spans="1:9">
      <c r="A13" s="29" t="s">
        <v>665</v>
      </c>
      <c r="B13" s="30"/>
      <c r="C13" s="30"/>
      <c r="D13" s="30">
        <v>1076100708</v>
      </c>
      <c r="E13" s="30"/>
      <c r="F13" s="30">
        <v>4068240207</v>
      </c>
      <c r="G13" s="30">
        <v>669416144</v>
      </c>
      <c r="H13" s="30"/>
      <c r="I13" s="30">
        <f t="shared" si="0"/>
        <v>5813757059</v>
      </c>
    </row>
    <row r="14" spans="1:9">
      <c r="A14" s="29" t="s">
        <v>205</v>
      </c>
      <c r="B14" s="30"/>
      <c r="C14" s="30"/>
      <c r="D14" s="30">
        <v>803901200</v>
      </c>
      <c r="E14" s="30"/>
      <c r="F14" s="30">
        <v>2437285128</v>
      </c>
      <c r="G14" s="30">
        <v>1009920027</v>
      </c>
      <c r="H14" s="30"/>
      <c r="I14" s="30">
        <f t="shared" si="0"/>
        <v>4251106355</v>
      </c>
    </row>
    <row r="15" spans="1:9">
      <c r="A15" s="29" t="s">
        <v>216</v>
      </c>
      <c r="B15" s="30"/>
      <c r="C15" s="30"/>
      <c r="D15" s="30">
        <v>618924411</v>
      </c>
      <c r="E15" s="30"/>
      <c r="F15" s="30">
        <v>4242953624</v>
      </c>
      <c r="G15" s="30">
        <v>1160611107</v>
      </c>
      <c r="H15" s="30"/>
      <c r="I15" s="30">
        <f t="shared" si="0"/>
        <v>6022489142</v>
      </c>
    </row>
    <row r="16" spans="1:9">
      <c r="A16" s="29" t="s">
        <v>227</v>
      </c>
      <c r="B16" s="30"/>
      <c r="C16" s="30"/>
      <c r="D16" s="30">
        <v>274854518</v>
      </c>
      <c r="E16" s="30"/>
      <c r="F16" s="30">
        <v>3296375250</v>
      </c>
      <c r="G16" s="30">
        <v>374312779</v>
      </c>
      <c r="H16" s="30"/>
      <c r="I16" s="30">
        <f t="shared" si="0"/>
        <v>3945542547</v>
      </c>
    </row>
    <row r="17" spans="1:9">
      <c r="A17" s="29" t="s">
        <v>666</v>
      </c>
      <c r="B17" s="30"/>
      <c r="C17" s="30">
        <v>1641129479</v>
      </c>
      <c r="D17" s="30">
        <v>379684374</v>
      </c>
      <c r="E17" s="30">
        <v>920000000</v>
      </c>
      <c r="F17" s="30">
        <v>558180337</v>
      </c>
      <c r="G17" s="30">
        <v>429855966</v>
      </c>
      <c r="H17" s="30">
        <v>65514305</v>
      </c>
      <c r="I17" s="30">
        <f t="shared" si="0"/>
        <v>3994364461</v>
      </c>
    </row>
    <row r="18" spans="1:9">
      <c r="A18" s="29" t="s">
        <v>667</v>
      </c>
      <c r="B18" s="30"/>
      <c r="C18" s="30"/>
      <c r="D18" s="30">
        <v>175334015</v>
      </c>
      <c r="E18" s="30"/>
      <c r="F18" s="30">
        <v>550825437</v>
      </c>
      <c r="G18" s="30">
        <v>52162297</v>
      </c>
      <c r="H18" s="30"/>
      <c r="I18" s="30">
        <f t="shared" si="0"/>
        <v>778321749</v>
      </c>
    </row>
    <row r="19" spans="1:9">
      <c r="A19" s="29" t="s">
        <v>48</v>
      </c>
      <c r="B19" s="30"/>
      <c r="C19" s="30"/>
      <c r="D19" s="30">
        <v>299822199</v>
      </c>
      <c r="E19" s="30"/>
      <c r="F19" s="30">
        <v>1511373443</v>
      </c>
      <c r="G19" s="30">
        <v>253083737</v>
      </c>
      <c r="H19" s="30">
        <v>65514305</v>
      </c>
      <c r="I19" s="30">
        <f t="shared" si="0"/>
        <v>2129793684</v>
      </c>
    </row>
    <row r="20" spans="1:9">
      <c r="A20" s="29" t="s">
        <v>251</v>
      </c>
      <c r="B20" s="30"/>
      <c r="C20" s="30">
        <v>1228752506</v>
      </c>
      <c r="D20" s="30">
        <v>886603164</v>
      </c>
      <c r="E20" s="30"/>
      <c r="F20" s="30">
        <v>21219783</v>
      </c>
      <c r="G20" s="30">
        <v>89835067</v>
      </c>
      <c r="H20" s="30"/>
      <c r="I20" s="30">
        <f t="shared" si="0"/>
        <v>2226410520</v>
      </c>
    </row>
    <row r="21" spans="1:9">
      <c r="A21" s="29" t="s">
        <v>49</v>
      </c>
      <c r="B21" s="30"/>
      <c r="C21" s="30"/>
      <c r="D21" s="30">
        <v>441798723</v>
      </c>
      <c r="E21" s="30"/>
      <c r="F21" s="30">
        <v>2388956663</v>
      </c>
      <c r="G21" s="30">
        <v>2742867448</v>
      </c>
      <c r="H21" s="30">
        <v>65514300</v>
      </c>
      <c r="I21" s="30">
        <f t="shared" si="0"/>
        <v>5639137134</v>
      </c>
    </row>
    <row r="22" spans="1:9">
      <c r="A22" s="29" t="s">
        <v>668</v>
      </c>
      <c r="B22" s="30"/>
      <c r="C22" s="30"/>
      <c r="D22" s="30">
        <v>1332149229</v>
      </c>
      <c r="E22" s="30"/>
      <c r="F22" s="30">
        <v>4337279635</v>
      </c>
      <c r="G22" s="30">
        <v>867439679</v>
      </c>
      <c r="H22" s="30">
        <v>65514305</v>
      </c>
      <c r="I22" s="30">
        <f t="shared" si="0"/>
        <v>6602382848</v>
      </c>
    </row>
    <row r="23" spans="1:9">
      <c r="A23" s="29" t="s">
        <v>375</v>
      </c>
      <c r="B23" s="30"/>
      <c r="C23" s="30"/>
      <c r="D23" s="30">
        <v>44340463</v>
      </c>
      <c r="E23" s="30">
        <v>377000000</v>
      </c>
      <c r="F23" s="30"/>
      <c r="G23" s="30">
        <v>69549729</v>
      </c>
      <c r="H23" s="30"/>
      <c r="I23" s="30">
        <f t="shared" si="0"/>
        <v>490890192</v>
      </c>
    </row>
    <row r="24" spans="1:9">
      <c r="A24" s="29" t="s">
        <v>274</v>
      </c>
      <c r="B24" s="30"/>
      <c r="C24" s="30"/>
      <c r="D24" s="30"/>
      <c r="E24" s="30"/>
      <c r="F24" s="30">
        <v>1434452046</v>
      </c>
      <c r="G24" s="30"/>
      <c r="H24" s="30"/>
      <c r="I24" s="30">
        <f t="shared" si="0"/>
        <v>1434452046</v>
      </c>
    </row>
    <row r="25" spans="1:9">
      <c r="A25" s="29" t="s">
        <v>278</v>
      </c>
      <c r="B25" s="30">
        <v>337959030</v>
      </c>
      <c r="C25" s="30">
        <v>1821799327</v>
      </c>
      <c r="D25" s="30">
        <v>7463855260</v>
      </c>
      <c r="E25" s="30">
        <v>5615324094</v>
      </c>
      <c r="F25" s="30">
        <v>4192798716</v>
      </c>
      <c r="G25" s="30"/>
      <c r="H25" s="30"/>
      <c r="I25" s="30">
        <f t="shared" si="0"/>
        <v>19431736427</v>
      </c>
    </row>
    <row r="26" spans="1:9">
      <c r="A26" s="29" t="s">
        <v>51</v>
      </c>
      <c r="B26" s="30">
        <v>8944827791</v>
      </c>
      <c r="C26" s="30">
        <v>1797011178</v>
      </c>
      <c r="D26" s="30">
        <v>56110971544</v>
      </c>
      <c r="E26" s="30">
        <v>12663107944</v>
      </c>
      <c r="F26" s="30">
        <v>74803537614</v>
      </c>
      <c r="G26" s="30">
        <v>12620504854</v>
      </c>
      <c r="H26" s="30">
        <v>55940697077</v>
      </c>
      <c r="I26" s="30">
        <f t="shared" si="0"/>
        <v>222880658002</v>
      </c>
    </row>
    <row r="27" spans="1:9">
      <c r="A27" s="29" t="s">
        <v>337</v>
      </c>
      <c r="B27" s="30"/>
      <c r="C27" s="30"/>
      <c r="D27" s="30"/>
      <c r="E27" s="30"/>
      <c r="F27" s="30">
        <v>1056229936</v>
      </c>
      <c r="G27" s="30"/>
      <c r="H27" s="30"/>
      <c r="I27" s="30">
        <f t="shared" si="0"/>
        <v>1056229936</v>
      </c>
    </row>
    <row r="28" spans="1:9">
      <c r="A28" s="31" t="s">
        <v>571</v>
      </c>
      <c r="B28" s="32">
        <f>+SUM(B4:B27)</f>
        <v>9282786821</v>
      </c>
      <c r="C28" s="32">
        <f t="shared" ref="C28:I28" si="1">+SUM(C4:C27)</f>
        <v>7429772088</v>
      </c>
      <c r="D28" s="32">
        <f t="shared" si="1"/>
        <v>82613811802</v>
      </c>
      <c r="E28" s="32">
        <f t="shared" si="1"/>
        <v>19968432038</v>
      </c>
      <c r="F28" s="32">
        <f t="shared" si="1"/>
        <v>123800330969</v>
      </c>
      <c r="G28" s="32">
        <f t="shared" si="1"/>
        <v>25117721831</v>
      </c>
      <c r="H28" s="32">
        <f t="shared" si="1"/>
        <v>56595840122</v>
      </c>
      <c r="I28" s="32">
        <f t="shared" si="1"/>
        <v>324808695671</v>
      </c>
    </row>
    <row r="29" spans="1:9" s="36" customFormat="1">
      <c r="A29" s="36" t="s">
        <v>660</v>
      </c>
      <c r="B29" s="36">
        <f>+'EJECUCIÓN PPTAL SECTOR'!C124*1000000</f>
        <v>9282786821</v>
      </c>
      <c r="C29" s="36">
        <f>+'EJECUCIÓN PPTAL SECTOR'!C111*1000000</f>
        <v>7429772088</v>
      </c>
      <c r="D29" s="36">
        <f>+'EJECUCIÓN PPTAL SECTOR'!C60*1000000</f>
        <v>82613811802.000015</v>
      </c>
      <c r="E29" s="36">
        <f>+'EJECUCIÓN PPTAL SECTOR'!C94*1000000</f>
        <v>19968432038</v>
      </c>
      <c r="F29" s="36">
        <f>+'EJECUCIÓN PPTAL SECTOR'!C36*1000000</f>
        <v>123800330969</v>
      </c>
      <c r="G29" s="36">
        <f>+'EJECUCIÓN PPTAL SECTOR'!C77*1000000</f>
        <v>25117721831</v>
      </c>
      <c r="H29" s="36">
        <f>+'EJECUCIÓN PPTAL SECTOR'!C17*1000000</f>
        <v>56595840121.999977</v>
      </c>
      <c r="I29" s="36">
        <f>+SUM(B29:H29)</f>
        <v>324808695671</v>
      </c>
    </row>
    <row r="30" spans="1:9" s="38" customFormat="1">
      <c r="A30" s="36" t="s">
        <v>661</v>
      </c>
      <c r="B30" s="37">
        <f>+B29-B28</f>
        <v>0</v>
      </c>
      <c r="C30" s="37">
        <f t="shared" ref="C30:I30" si="2">+C29-C28</f>
        <v>0</v>
      </c>
      <c r="D30" s="37">
        <f t="shared" si="2"/>
        <v>0</v>
      </c>
      <c r="E30" s="37">
        <f t="shared" si="2"/>
        <v>0</v>
      </c>
      <c r="F30" s="37">
        <f t="shared" si="2"/>
        <v>0</v>
      </c>
      <c r="G30" s="37">
        <f t="shared" si="2"/>
        <v>0</v>
      </c>
      <c r="H30" s="37">
        <f t="shared" si="2"/>
        <v>0</v>
      </c>
      <c r="I30" s="37">
        <f t="shared" si="2"/>
        <v>0</v>
      </c>
    </row>
    <row r="32" spans="1:9" ht="26.25">
      <c r="A32" s="48" t="s">
        <v>659</v>
      </c>
      <c r="B32" s="48"/>
      <c r="C32" s="48"/>
      <c r="D32" s="48"/>
      <c r="E32" s="48"/>
      <c r="F32" s="48"/>
      <c r="G32" s="48"/>
      <c r="H32" s="48"/>
      <c r="I32" s="48"/>
    </row>
    <row r="34" spans="1:9" s="33" customFormat="1">
      <c r="A34" s="28" t="s">
        <v>657</v>
      </c>
      <c r="B34" s="26" t="s">
        <v>558</v>
      </c>
      <c r="C34" s="26" t="s">
        <v>513</v>
      </c>
      <c r="D34" s="26" t="s">
        <v>339</v>
      </c>
      <c r="E34" s="26" t="s">
        <v>448</v>
      </c>
      <c r="F34" s="26" t="s">
        <v>112</v>
      </c>
      <c r="G34" s="26" t="s">
        <v>484</v>
      </c>
      <c r="H34" s="26" t="s">
        <v>31</v>
      </c>
      <c r="I34" s="26" t="s">
        <v>571</v>
      </c>
    </row>
    <row r="35" spans="1:9">
      <c r="A35" s="29" t="s">
        <v>662</v>
      </c>
      <c r="B35" s="24"/>
      <c r="C35" s="24"/>
      <c r="D35" s="24">
        <v>263032079</v>
      </c>
      <c r="E35" s="24"/>
      <c r="F35" s="24">
        <v>636515840</v>
      </c>
      <c r="G35" s="24">
        <v>363180493</v>
      </c>
      <c r="H35" s="24">
        <v>98736048</v>
      </c>
      <c r="I35" s="24">
        <f>SUM(B35:H35)</f>
        <v>1361464460</v>
      </c>
    </row>
    <row r="36" spans="1:9">
      <c r="A36" s="29" t="s">
        <v>124</v>
      </c>
      <c r="B36" s="24"/>
      <c r="C36" s="24"/>
      <c r="D36" s="24">
        <v>313687786</v>
      </c>
      <c r="E36" s="24"/>
      <c r="F36" s="24">
        <v>218563401</v>
      </c>
      <c r="G36" s="24">
        <v>254314495</v>
      </c>
      <c r="H36" s="24"/>
      <c r="I36" s="24">
        <f t="shared" ref="I36:I58" si="3">SUM(B36:H36)</f>
        <v>786565682</v>
      </c>
    </row>
    <row r="37" spans="1:9">
      <c r="A37" s="29" t="s">
        <v>42</v>
      </c>
      <c r="B37" s="24"/>
      <c r="C37" s="24">
        <v>1347876691</v>
      </c>
      <c r="D37" s="24">
        <v>5678792208</v>
      </c>
      <c r="E37" s="24"/>
      <c r="F37" s="24">
        <v>1517368728</v>
      </c>
      <c r="G37" s="24">
        <v>797762975</v>
      </c>
      <c r="H37" s="24">
        <v>50722369</v>
      </c>
      <c r="I37" s="24">
        <f t="shared" si="3"/>
        <v>9392522971</v>
      </c>
    </row>
    <row r="38" spans="1:9">
      <c r="A38" s="29" t="s">
        <v>663</v>
      </c>
      <c r="B38" s="24"/>
      <c r="C38" s="24"/>
      <c r="D38" s="24">
        <v>232638444</v>
      </c>
      <c r="E38" s="24"/>
      <c r="F38" s="24">
        <v>1933115521</v>
      </c>
      <c r="G38" s="24">
        <v>604272397</v>
      </c>
      <c r="H38" s="24">
        <v>50722369</v>
      </c>
      <c r="I38" s="24">
        <f t="shared" si="3"/>
        <v>2820748731</v>
      </c>
    </row>
    <row r="39" spans="1:9">
      <c r="A39" s="29" t="s">
        <v>44</v>
      </c>
      <c r="B39" s="24"/>
      <c r="C39" s="24"/>
      <c r="D39" s="24">
        <v>469397356</v>
      </c>
      <c r="E39" s="24">
        <v>79000000</v>
      </c>
      <c r="F39" s="24">
        <v>1664264627</v>
      </c>
      <c r="G39" s="24">
        <v>353483926</v>
      </c>
      <c r="H39" s="24">
        <v>50722369</v>
      </c>
      <c r="I39" s="24">
        <f t="shared" si="3"/>
        <v>2616868278</v>
      </c>
    </row>
    <row r="40" spans="1:9">
      <c r="A40" s="29" t="s">
        <v>156</v>
      </c>
      <c r="B40" s="24"/>
      <c r="C40" s="24"/>
      <c r="D40" s="24">
        <v>119906338</v>
      </c>
      <c r="E40" s="24"/>
      <c r="F40" s="24">
        <v>3313751978</v>
      </c>
      <c r="G40" s="24">
        <v>453094110</v>
      </c>
      <c r="H40" s="24"/>
      <c r="I40" s="24">
        <f t="shared" si="3"/>
        <v>3886752426</v>
      </c>
    </row>
    <row r="41" spans="1:9">
      <c r="A41" s="29" t="s">
        <v>45</v>
      </c>
      <c r="B41" s="24"/>
      <c r="C41" s="24"/>
      <c r="D41" s="24">
        <v>955039121</v>
      </c>
      <c r="E41" s="24"/>
      <c r="F41" s="24">
        <v>3405670591</v>
      </c>
      <c r="G41" s="24">
        <v>1049873706</v>
      </c>
      <c r="H41" s="24">
        <v>98736039</v>
      </c>
      <c r="I41" s="24">
        <f t="shared" si="3"/>
        <v>5509319457</v>
      </c>
    </row>
    <row r="42" spans="1:9">
      <c r="A42" s="29" t="s">
        <v>46</v>
      </c>
      <c r="B42" s="24"/>
      <c r="C42" s="24"/>
      <c r="D42" s="24">
        <v>1775210617</v>
      </c>
      <c r="E42" s="24"/>
      <c r="F42" s="24">
        <v>3970453108</v>
      </c>
      <c r="G42" s="24">
        <v>609120681</v>
      </c>
      <c r="H42" s="24">
        <v>50722369</v>
      </c>
      <c r="I42" s="24">
        <f t="shared" si="3"/>
        <v>6405506775</v>
      </c>
    </row>
    <row r="43" spans="1:9">
      <c r="A43" s="29" t="s">
        <v>664</v>
      </c>
      <c r="B43" s="24"/>
      <c r="C43" s="24"/>
      <c r="D43" s="24">
        <v>1256184151</v>
      </c>
      <c r="E43" s="24"/>
      <c r="F43" s="24">
        <v>1329959884</v>
      </c>
      <c r="G43" s="24">
        <v>265333321</v>
      </c>
      <c r="H43" s="24"/>
      <c r="I43" s="24">
        <f t="shared" si="3"/>
        <v>2851477356</v>
      </c>
    </row>
    <row r="44" spans="1:9">
      <c r="A44" s="29" t="s">
        <v>665</v>
      </c>
      <c r="B44" s="24"/>
      <c r="C44" s="24"/>
      <c r="D44" s="24">
        <v>1365511225</v>
      </c>
      <c r="E44" s="24"/>
      <c r="F44" s="24">
        <v>3885783821</v>
      </c>
      <c r="G44" s="24">
        <v>663774056</v>
      </c>
      <c r="H44" s="24"/>
      <c r="I44" s="24">
        <f t="shared" si="3"/>
        <v>5915069102</v>
      </c>
    </row>
    <row r="45" spans="1:9">
      <c r="A45" s="29" t="s">
        <v>205</v>
      </c>
      <c r="B45" s="24"/>
      <c r="C45" s="24"/>
      <c r="D45" s="24">
        <v>1055470110</v>
      </c>
      <c r="E45" s="24"/>
      <c r="F45" s="24">
        <v>2382667117</v>
      </c>
      <c r="G45" s="24">
        <v>1005798403</v>
      </c>
      <c r="H45" s="24"/>
      <c r="I45" s="24">
        <f t="shared" si="3"/>
        <v>4443935630</v>
      </c>
    </row>
    <row r="46" spans="1:9">
      <c r="A46" s="29" t="s">
        <v>216</v>
      </c>
      <c r="B46" s="24"/>
      <c r="C46" s="24"/>
      <c r="D46" s="24">
        <v>847692150</v>
      </c>
      <c r="E46" s="24"/>
      <c r="F46" s="24">
        <v>3814342168</v>
      </c>
      <c r="G46" s="24">
        <v>1156976691</v>
      </c>
      <c r="H46" s="24"/>
      <c r="I46" s="24">
        <f t="shared" si="3"/>
        <v>5819011009</v>
      </c>
    </row>
    <row r="47" spans="1:9">
      <c r="A47" s="29" t="s">
        <v>227</v>
      </c>
      <c r="B47" s="24"/>
      <c r="C47" s="24"/>
      <c r="D47" s="24">
        <v>248276085</v>
      </c>
      <c r="E47" s="24"/>
      <c r="F47" s="24">
        <v>3115343110</v>
      </c>
      <c r="G47" s="24">
        <v>370232541</v>
      </c>
      <c r="H47" s="24"/>
      <c r="I47" s="24">
        <f t="shared" si="3"/>
        <v>3733851736</v>
      </c>
    </row>
    <row r="48" spans="1:9">
      <c r="A48" s="29" t="s">
        <v>666</v>
      </c>
      <c r="B48" s="24"/>
      <c r="C48" s="24">
        <v>1750781918</v>
      </c>
      <c r="D48" s="24">
        <v>361965418</v>
      </c>
      <c r="E48" s="24">
        <v>849554031</v>
      </c>
      <c r="F48" s="24">
        <v>526441588</v>
      </c>
      <c r="G48" s="24">
        <v>423563657</v>
      </c>
      <c r="H48" s="24">
        <v>50722369</v>
      </c>
      <c r="I48" s="24">
        <f t="shared" si="3"/>
        <v>3963028981</v>
      </c>
    </row>
    <row r="49" spans="1:9">
      <c r="A49" s="29" t="s">
        <v>667</v>
      </c>
      <c r="B49" s="24"/>
      <c r="C49" s="24"/>
      <c r="D49" s="24">
        <v>157615059</v>
      </c>
      <c r="E49" s="24"/>
      <c r="F49" s="24">
        <v>520063500</v>
      </c>
      <c r="G49" s="24">
        <v>63027683</v>
      </c>
      <c r="H49" s="24"/>
      <c r="I49" s="24">
        <f t="shared" si="3"/>
        <v>740706242</v>
      </c>
    </row>
    <row r="50" spans="1:9">
      <c r="A50" s="29" t="s">
        <v>48</v>
      </c>
      <c r="B50" s="24"/>
      <c r="C50" s="24"/>
      <c r="D50" s="24">
        <v>259954550</v>
      </c>
      <c r="E50" s="24"/>
      <c r="F50" s="24">
        <v>1435563039</v>
      </c>
      <c r="G50" s="24">
        <v>249025459</v>
      </c>
      <c r="H50" s="24">
        <v>50722369</v>
      </c>
      <c r="I50" s="24">
        <f t="shared" si="3"/>
        <v>1995265417</v>
      </c>
    </row>
    <row r="51" spans="1:9">
      <c r="A51" s="29" t="s">
        <v>251</v>
      </c>
      <c r="B51" s="24"/>
      <c r="C51" s="24">
        <v>1168144019</v>
      </c>
      <c r="D51" s="24">
        <v>758140738</v>
      </c>
      <c r="E51" s="24"/>
      <c r="F51" s="24">
        <v>12469738</v>
      </c>
      <c r="G51" s="24">
        <v>94761900</v>
      </c>
      <c r="H51" s="24"/>
      <c r="I51" s="24">
        <f t="shared" si="3"/>
        <v>2033516395</v>
      </c>
    </row>
    <row r="52" spans="1:9">
      <c r="A52" s="29" t="s">
        <v>49</v>
      </c>
      <c r="B52" s="24"/>
      <c r="C52" s="24"/>
      <c r="D52" s="24">
        <v>415220290</v>
      </c>
      <c r="E52" s="24"/>
      <c r="F52" s="24">
        <v>2313474594</v>
      </c>
      <c r="G52" s="24">
        <v>2720768423</v>
      </c>
      <c r="H52" s="24">
        <v>50722369</v>
      </c>
      <c r="I52" s="24">
        <f t="shared" si="3"/>
        <v>5500185676</v>
      </c>
    </row>
    <row r="53" spans="1:9">
      <c r="A53" s="29" t="s">
        <v>668</v>
      </c>
      <c r="B53" s="24"/>
      <c r="C53" s="24"/>
      <c r="D53" s="24">
        <v>1513621021</v>
      </c>
      <c r="E53" s="24"/>
      <c r="F53" s="24">
        <v>4164675356</v>
      </c>
      <c r="G53" s="24">
        <v>866520447</v>
      </c>
      <c r="H53" s="24">
        <v>50722369</v>
      </c>
      <c r="I53" s="24">
        <f t="shared" si="3"/>
        <v>6595539193</v>
      </c>
    </row>
    <row r="54" spans="1:9">
      <c r="A54" s="29" t="s">
        <v>375</v>
      </c>
      <c r="B54" s="24"/>
      <c r="C54" s="24"/>
      <c r="D54" s="24">
        <v>43340463</v>
      </c>
      <c r="E54" s="24">
        <v>376949999</v>
      </c>
      <c r="F54" s="24"/>
      <c r="G54" s="24">
        <v>70079731</v>
      </c>
      <c r="H54" s="24"/>
      <c r="I54" s="24">
        <f t="shared" si="3"/>
        <v>490370193</v>
      </c>
    </row>
    <row r="55" spans="1:9">
      <c r="A55" s="29" t="s">
        <v>274</v>
      </c>
      <c r="B55" s="24"/>
      <c r="C55" s="24"/>
      <c r="D55" s="24"/>
      <c r="E55" s="24"/>
      <c r="F55" s="24">
        <v>1355048930</v>
      </c>
      <c r="G55" s="24"/>
      <c r="H55" s="24"/>
      <c r="I55" s="24">
        <f t="shared" si="3"/>
        <v>1355048930</v>
      </c>
    </row>
    <row r="56" spans="1:9">
      <c r="A56" s="29" t="s">
        <v>278</v>
      </c>
      <c r="B56" s="24">
        <v>323477409</v>
      </c>
      <c r="C56" s="24">
        <v>1821620364</v>
      </c>
      <c r="D56" s="24">
        <v>6692736960</v>
      </c>
      <c r="E56" s="24">
        <v>5553775476</v>
      </c>
      <c r="F56" s="24">
        <v>3492476328</v>
      </c>
      <c r="G56" s="24"/>
      <c r="H56" s="24"/>
      <c r="I56" s="24">
        <f t="shared" si="3"/>
        <v>17884086537</v>
      </c>
    </row>
    <row r="57" spans="1:9">
      <c r="A57" s="29" t="s">
        <v>51</v>
      </c>
      <c r="B57" s="24">
        <v>8885546139</v>
      </c>
      <c r="C57" s="24">
        <v>1332679534</v>
      </c>
      <c r="D57" s="24">
        <v>47136731774</v>
      </c>
      <c r="E57" s="24">
        <v>12177607634</v>
      </c>
      <c r="F57" s="24">
        <v>59974662035</v>
      </c>
      <c r="G57" s="24">
        <v>9522960304</v>
      </c>
      <c r="H57" s="24">
        <v>47017940568</v>
      </c>
      <c r="I57" s="24">
        <f t="shared" si="3"/>
        <v>186048127988</v>
      </c>
    </row>
    <row r="58" spans="1:9">
      <c r="A58" s="29" t="s">
        <v>337</v>
      </c>
      <c r="B58" s="24"/>
      <c r="C58" s="24"/>
      <c r="D58" s="24"/>
      <c r="E58" s="24"/>
      <c r="F58" s="24">
        <v>999410496</v>
      </c>
      <c r="G58" s="24"/>
      <c r="H58" s="24"/>
      <c r="I58" s="24">
        <f t="shared" si="3"/>
        <v>999410496</v>
      </c>
    </row>
    <row r="59" spans="1:9">
      <c r="A59" s="31" t="s">
        <v>571</v>
      </c>
      <c r="B59" s="25">
        <f>SUM(B35:B58)</f>
        <v>9209023548</v>
      </c>
      <c r="C59" s="25">
        <f t="shared" ref="C59:I59" si="4">SUM(C35:C58)</f>
        <v>7421102526</v>
      </c>
      <c r="D59" s="25">
        <f t="shared" si="4"/>
        <v>71920163943</v>
      </c>
      <c r="E59" s="25">
        <f t="shared" si="4"/>
        <v>19036887140</v>
      </c>
      <c r="F59" s="25">
        <f t="shared" si="4"/>
        <v>105982085498</v>
      </c>
      <c r="G59" s="25">
        <f t="shared" si="4"/>
        <v>21957925399</v>
      </c>
      <c r="H59" s="25">
        <f t="shared" si="4"/>
        <v>47621191607</v>
      </c>
      <c r="I59" s="25">
        <f t="shared" si="4"/>
        <v>283148379661</v>
      </c>
    </row>
    <row r="60" spans="1:9" s="36" customFormat="1">
      <c r="A60" s="36" t="s">
        <v>660</v>
      </c>
      <c r="B60" s="36">
        <f>+'EJECUCIÓN PPTAL SECTOR'!D124*1000000</f>
        <v>9209023548</v>
      </c>
      <c r="C60" s="36">
        <f>+'EJECUCIÓN PPTAL SECTOR'!D111*1000000</f>
        <v>7421102526.000001</v>
      </c>
      <c r="D60" s="36">
        <f>+'EJECUCIÓN PPTAL SECTOR'!D60*1000000</f>
        <v>71918663942.999985</v>
      </c>
      <c r="E60" s="36">
        <f>+'EJECUCIÓN PPTAL SECTOR'!D94*1000000</f>
        <v>19036887140</v>
      </c>
      <c r="F60" s="36">
        <f>+'EJECUCIÓN PPTAL SECTOR'!D36*1000000</f>
        <v>105982085498</v>
      </c>
      <c r="G60" s="36">
        <f>+'EJECUCIÓN PPTAL SECTOR'!D77*1000000</f>
        <v>21957925399</v>
      </c>
      <c r="H60" s="36">
        <f>+'EJECUCIÓN PPTAL SECTOR'!D17*1000000</f>
        <v>47621191607</v>
      </c>
      <c r="I60" s="36">
        <f>+SUM(B60:H60)</f>
        <v>283146879661</v>
      </c>
    </row>
    <row r="61" spans="1:9" s="36" customFormat="1">
      <c r="A61" s="36" t="s">
        <v>661</v>
      </c>
      <c r="B61" s="36">
        <f>+B60-B59</f>
        <v>0</v>
      </c>
      <c r="C61" s="36">
        <f t="shared" ref="C61:I61" si="5">+C60-C59</f>
        <v>0</v>
      </c>
      <c r="D61" s="36">
        <f t="shared" si="5"/>
        <v>-1500000.0000152588</v>
      </c>
      <c r="E61" s="36">
        <f t="shared" si="5"/>
        <v>0</v>
      </c>
      <c r="F61" s="36">
        <f t="shared" si="5"/>
        <v>0</v>
      </c>
      <c r="G61" s="36">
        <f t="shared" si="5"/>
        <v>0</v>
      </c>
      <c r="H61" s="36">
        <f t="shared" si="5"/>
        <v>0</v>
      </c>
      <c r="I61" s="36">
        <f t="shared" si="5"/>
        <v>-1500000</v>
      </c>
    </row>
    <row r="63" spans="1:9" ht="26.25">
      <c r="A63" s="48" t="s">
        <v>669</v>
      </c>
      <c r="B63" s="48"/>
      <c r="C63" s="48"/>
      <c r="D63" s="48"/>
      <c r="E63" s="48"/>
      <c r="F63" s="48"/>
      <c r="G63" s="48"/>
      <c r="H63" s="48"/>
      <c r="I63" s="48"/>
    </row>
    <row r="65" spans="1:9">
      <c r="A65" s="28" t="s">
        <v>657</v>
      </c>
      <c r="B65" s="26" t="s">
        <v>558</v>
      </c>
      <c r="C65" s="26" t="s">
        <v>513</v>
      </c>
      <c r="D65" s="26" t="s">
        <v>339</v>
      </c>
      <c r="E65" s="26" t="s">
        <v>448</v>
      </c>
      <c r="F65" s="26" t="s">
        <v>112</v>
      </c>
      <c r="G65" s="26" t="s">
        <v>484</v>
      </c>
      <c r="H65" s="26" t="s">
        <v>31</v>
      </c>
      <c r="I65" s="26" t="s">
        <v>571</v>
      </c>
    </row>
    <row r="66" spans="1:9">
      <c r="A66" s="29" t="s">
        <v>662</v>
      </c>
      <c r="B66" s="34"/>
      <c r="C66" s="34"/>
      <c r="D66" s="34">
        <f t="shared" ref="D66:I66" si="6">+D35/D4</f>
        <v>0.89454446797674814</v>
      </c>
      <c r="E66" s="34"/>
      <c r="F66" s="34">
        <f t="shared" si="6"/>
        <v>0.94608483925730413</v>
      </c>
      <c r="G66" s="34">
        <f t="shared" si="6"/>
        <v>0.992019837026478</v>
      </c>
      <c r="H66" s="34">
        <f t="shared" si="6"/>
        <v>1.5070914359848586</v>
      </c>
      <c r="I66" s="34">
        <f t="shared" si="6"/>
        <v>0.97355526758670174</v>
      </c>
    </row>
    <row r="67" spans="1:9">
      <c r="A67" s="29" t="s">
        <v>124</v>
      </c>
      <c r="B67" s="34"/>
      <c r="C67" s="34"/>
      <c r="D67" s="34">
        <f t="shared" ref="D67:I67" si="7">+D36/D5</f>
        <v>0.94653411981462454</v>
      </c>
      <c r="E67" s="34"/>
      <c r="F67" s="34">
        <f t="shared" si="7"/>
        <v>0.95967895392125524</v>
      </c>
      <c r="G67" s="34">
        <f t="shared" si="7"/>
        <v>0.98604538770717454</v>
      </c>
      <c r="H67" s="34"/>
      <c r="I67" s="34">
        <f t="shared" si="7"/>
        <v>0.96267011085390086</v>
      </c>
    </row>
    <row r="68" spans="1:9">
      <c r="A68" s="29" t="s">
        <v>42</v>
      </c>
      <c r="B68" s="34"/>
      <c r="C68" s="34">
        <f t="shared" ref="C68:I68" si="8">+C37/C6</f>
        <v>1.4322664032506207</v>
      </c>
      <c r="D68" s="34">
        <f t="shared" si="8"/>
        <v>0.76434233136087604</v>
      </c>
      <c r="E68" s="34"/>
      <c r="F68" s="34">
        <f t="shared" si="8"/>
        <v>0.94765734189680151</v>
      </c>
      <c r="G68" s="34">
        <f t="shared" si="8"/>
        <v>1.0004464596067328</v>
      </c>
      <c r="H68" s="34">
        <f t="shared" si="8"/>
        <v>0.77421822608054836</v>
      </c>
      <c r="I68" s="34">
        <f t="shared" si="8"/>
        <v>0.86688279091639897</v>
      </c>
    </row>
    <row r="69" spans="1:9">
      <c r="A69" s="29" t="s">
        <v>663</v>
      </c>
      <c r="B69" s="34"/>
      <c r="C69" s="34"/>
      <c r="D69" s="34">
        <f t="shared" ref="D69:I69" si="9">+D38/D7</f>
        <v>0.92922535543187457</v>
      </c>
      <c r="E69" s="34"/>
      <c r="F69" s="34">
        <f t="shared" si="9"/>
        <v>0.95328353888784112</v>
      </c>
      <c r="G69" s="34">
        <f t="shared" si="9"/>
        <v>0.99216686326057557</v>
      </c>
      <c r="H69" s="34">
        <f t="shared" si="9"/>
        <v>0.77421822608054836</v>
      </c>
      <c r="I69" s="34">
        <f t="shared" si="9"/>
        <v>0.95529085699198102</v>
      </c>
    </row>
    <row r="70" spans="1:9">
      <c r="A70" s="29" t="s">
        <v>44</v>
      </c>
      <c r="B70" s="34"/>
      <c r="C70" s="34"/>
      <c r="D70" s="34">
        <f t="shared" ref="D70:I70" si="10">+D39/D8</f>
        <v>0.96362479440023352</v>
      </c>
      <c r="E70" s="34">
        <f t="shared" si="10"/>
        <v>0.2010178117048346</v>
      </c>
      <c r="F70" s="34">
        <f t="shared" si="10"/>
        <v>0.96007852458955822</v>
      </c>
      <c r="G70" s="34">
        <f t="shared" si="10"/>
        <v>0.99170009988880059</v>
      </c>
      <c r="H70" s="34">
        <f t="shared" si="10"/>
        <v>0.77421822608054836</v>
      </c>
      <c r="I70" s="34">
        <f t="shared" si="10"/>
        <v>0.86207664138791262</v>
      </c>
    </row>
    <row r="71" spans="1:9">
      <c r="A71" s="29" t="s">
        <v>156</v>
      </c>
      <c r="B71" s="34"/>
      <c r="C71" s="34"/>
      <c r="D71" s="34">
        <f t="shared" ref="D71:I71" si="11">+D40/D9</f>
        <v>0.84408370693971613</v>
      </c>
      <c r="E71" s="34"/>
      <c r="F71" s="34">
        <f t="shared" si="11"/>
        <v>0.94725486123851121</v>
      </c>
      <c r="G71" s="34">
        <f t="shared" si="11"/>
        <v>0.99587438452635413</v>
      </c>
      <c r="H71" s="34"/>
      <c r="I71" s="34">
        <f t="shared" si="11"/>
        <v>0.94907756239413366</v>
      </c>
    </row>
    <row r="72" spans="1:9">
      <c r="A72" s="29" t="s">
        <v>45</v>
      </c>
      <c r="B72" s="34"/>
      <c r="C72" s="34"/>
      <c r="D72" s="34">
        <f t="shared" ref="D72:I72" si="12">+D41/D10</f>
        <v>1.2990659164191369</v>
      </c>
      <c r="E72" s="34"/>
      <c r="F72" s="34">
        <f t="shared" si="12"/>
        <v>0.95499635201815314</v>
      </c>
      <c r="G72" s="34">
        <f t="shared" si="12"/>
        <v>0.9930208004940867</v>
      </c>
      <c r="H72" s="34">
        <f t="shared" si="12"/>
        <v>1.5070912986102807</v>
      </c>
      <c r="I72" s="34">
        <f t="shared" si="12"/>
        <v>1.0157110104689075</v>
      </c>
    </row>
    <row r="73" spans="1:9">
      <c r="A73" s="29" t="s">
        <v>46</v>
      </c>
      <c r="B73" s="34"/>
      <c r="C73" s="34"/>
      <c r="D73" s="34">
        <f t="shared" ref="D73:I73" si="13">+D42/D11</f>
        <v>0.94127839172294869</v>
      </c>
      <c r="E73" s="34"/>
      <c r="F73" s="34">
        <f t="shared" si="13"/>
        <v>0.95012440801453235</v>
      </c>
      <c r="G73" s="34">
        <f t="shared" si="13"/>
        <v>0.99854362332741919</v>
      </c>
      <c r="H73" s="34">
        <f t="shared" si="13"/>
        <v>0.77421822608054836</v>
      </c>
      <c r="I73" s="34">
        <f t="shared" si="13"/>
        <v>0.95032151672160126</v>
      </c>
    </row>
    <row r="74" spans="1:9">
      <c r="A74" s="29" t="s">
        <v>664</v>
      </c>
      <c r="B74" s="34"/>
      <c r="C74" s="34"/>
      <c r="D74" s="34">
        <f t="shared" ref="D74:I74" si="14">+D43/D12</f>
        <v>1.0925996334667292</v>
      </c>
      <c r="E74" s="34"/>
      <c r="F74" s="34">
        <f t="shared" si="14"/>
        <v>0.95386482502508496</v>
      </c>
      <c r="G74" s="34">
        <f t="shared" si="14"/>
        <v>0.98628776447857469</v>
      </c>
      <c r="H74" s="34"/>
      <c r="I74" s="34">
        <f t="shared" si="14"/>
        <v>1.0136682570377564</v>
      </c>
    </row>
    <row r="75" spans="1:9">
      <c r="A75" s="29" t="s">
        <v>665</v>
      </c>
      <c r="B75" s="34"/>
      <c r="C75" s="34"/>
      <c r="D75" s="34">
        <f t="shared" ref="D75:I75" si="15">+D44/D13</f>
        <v>1.2689437102386889</v>
      </c>
      <c r="E75" s="34"/>
      <c r="F75" s="34">
        <f t="shared" si="15"/>
        <v>0.95515102926172912</v>
      </c>
      <c r="G75" s="34">
        <f t="shared" si="15"/>
        <v>0.99157162842490398</v>
      </c>
      <c r="H75" s="34"/>
      <c r="I75" s="34">
        <f t="shared" si="15"/>
        <v>1.0174262601570465</v>
      </c>
    </row>
    <row r="76" spans="1:9">
      <c r="A76" s="29" t="s">
        <v>205</v>
      </c>
      <c r="B76" s="34"/>
      <c r="C76" s="34"/>
      <c r="D76" s="34">
        <f t="shared" ref="D76:I76" si="16">+D45/D14</f>
        <v>1.3129351094388215</v>
      </c>
      <c r="E76" s="34"/>
      <c r="F76" s="34">
        <f t="shared" si="16"/>
        <v>0.97759063542769875</v>
      </c>
      <c r="G76" s="34">
        <f t="shared" si="16"/>
        <v>0.99591886100898164</v>
      </c>
      <c r="H76" s="34"/>
      <c r="I76" s="34">
        <f t="shared" si="16"/>
        <v>1.0453597861114909</v>
      </c>
    </row>
    <row r="77" spans="1:9">
      <c r="A77" s="29" t="s">
        <v>216</v>
      </c>
      <c r="B77" s="34"/>
      <c r="C77" s="34"/>
      <c r="D77" s="34">
        <f t="shared" ref="D77:I77" si="17">+D46/D15</f>
        <v>1.369621451237282</v>
      </c>
      <c r="E77" s="34"/>
      <c r="F77" s="34">
        <f t="shared" si="17"/>
        <v>0.89898276201380423</v>
      </c>
      <c r="G77" s="34">
        <f t="shared" si="17"/>
        <v>0.99686853246700835</v>
      </c>
      <c r="H77" s="34"/>
      <c r="I77" s="34">
        <f t="shared" si="17"/>
        <v>0.96621361563261743</v>
      </c>
    </row>
    <row r="78" spans="1:9">
      <c r="A78" s="29" t="s">
        <v>227</v>
      </c>
      <c r="B78" s="34"/>
      <c r="C78" s="34"/>
      <c r="D78" s="34">
        <f t="shared" ref="D78:I78" si="18">+D47/D16</f>
        <v>0.90329999596368282</v>
      </c>
      <c r="E78" s="34"/>
      <c r="F78" s="34">
        <f t="shared" si="18"/>
        <v>0.94508145272599042</v>
      </c>
      <c r="G78" s="34">
        <f t="shared" si="18"/>
        <v>0.98909938898986938</v>
      </c>
      <c r="H78" s="34"/>
      <c r="I78" s="34">
        <f t="shared" si="18"/>
        <v>0.94634684369049338</v>
      </c>
    </row>
    <row r="79" spans="1:9">
      <c r="A79" s="29" t="s">
        <v>666</v>
      </c>
      <c r="B79" s="34"/>
      <c r="C79" s="34">
        <f t="shared" ref="C79:I79" si="19">+C48/C17</f>
        <v>1.0668152271975611</v>
      </c>
      <c r="D79" s="34">
        <f t="shared" si="19"/>
        <v>0.95333240656356322</v>
      </c>
      <c r="E79" s="34">
        <f t="shared" si="19"/>
        <v>0.92342829456521736</v>
      </c>
      <c r="F79" s="34">
        <f t="shared" si="19"/>
        <v>0.94313889813714447</v>
      </c>
      <c r="G79" s="34">
        <f t="shared" si="19"/>
        <v>0.98536182001019379</v>
      </c>
      <c r="H79" s="34">
        <f t="shared" si="19"/>
        <v>0.77421822608054836</v>
      </c>
      <c r="I79" s="34">
        <f t="shared" si="19"/>
        <v>0.99215507740819553</v>
      </c>
    </row>
    <row r="80" spans="1:9">
      <c r="A80" s="29" t="s">
        <v>667</v>
      </c>
      <c r="B80" s="34"/>
      <c r="C80" s="34"/>
      <c r="D80" s="34">
        <f t="shared" ref="D80:I80" si="20">+D49/D18</f>
        <v>0.89894170848708388</v>
      </c>
      <c r="E80" s="34"/>
      <c r="F80" s="34">
        <f t="shared" si="20"/>
        <v>0.94415302029706372</v>
      </c>
      <c r="G80" s="34">
        <f t="shared" si="20"/>
        <v>1.2082996076649002</v>
      </c>
      <c r="H80" s="34"/>
      <c r="I80" s="34">
        <f t="shared" si="20"/>
        <v>0.95167100617665001</v>
      </c>
    </row>
    <row r="81" spans="1:9">
      <c r="A81" s="29" t="s">
        <v>48</v>
      </c>
      <c r="B81" s="34"/>
      <c r="C81" s="34"/>
      <c r="D81" s="34">
        <f t="shared" ref="D81:I81" si="21">+D50/D19</f>
        <v>0.86702902876114252</v>
      </c>
      <c r="E81" s="34"/>
      <c r="F81" s="34">
        <f t="shared" si="21"/>
        <v>0.94984005815960337</v>
      </c>
      <c r="G81" s="34">
        <f t="shared" si="21"/>
        <v>0.98396468280377891</v>
      </c>
      <c r="H81" s="34">
        <f t="shared" si="21"/>
        <v>0.77421822608054836</v>
      </c>
      <c r="I81" s="34">
        <f t="shared" si="21"/>
        <v>0.9368350709222969</v>
      </c>
    </row>
    <row r="82" spans="1:9">
      <c r="A82" s="29" t="s">
        <v>251</v>
      </c>
      <c r="B82" s="34"/>
      <c r="C82" s="34">
        <f t="shared" ref="C82:I82" si="22">+C51/C20</f>
        <v>0.95067478055666321</v>
      </c>
      <c r="D82" s="34">
        <f t="shared" si="22"/>
        <v>0.85510718750378834</v>
      </c>
      <c r="E82" s="34"/>
      <c r="F82" s="34">
        <f t="shared" si="22"/>
        <v>0.58764681995098633</v>
      </c>
      <c r="G82" s="34">
        <f t="shared" si="22"/>
        <v>1.0548430937330964</v>
      </c>
      <c r="H82" s="34"/>
      <c r="I82" s="34">
        <f t="shared" si="22"/>
        <v>0.91336093534089124</v>
      </c>
    </row>
    <row r="83" spans="1:9">
      <c r="A83" s="29" t="s">
        <v>49</v>
      </c>
      <c r="B83" s="34"/>
      <c r="C83" s="34"/>
      <c r="D83" s="34">
        <f t="shared" ref="D83:I83" si="23">+D52/D21</f>
        <v>0.93984040329605023</v>
      </c>
      <c r="E83" s="34"/>
      <c r="F83" s="34">
        <f t="shared" si="23"/>
        <v>0.96840375124042177</v>
      </c>
      <c r="G83" s="34">
        <f t="shared" si="23"/>
        <v>0.99194309407255032</v>
      </c>
      <c r="H83" s="34">
        <f t="shared" si="23"/>
        <v>0.77421828516827629</v>
      </c>
      <c r="I83" s="34">
        <f t="shared" si="23"/>
        <v>0.97535944689796228</v>
      </c>
    </row>
    <row r="84" spans="1:9">
      <c r="A84" s="29" t="s">
        <v>668</v>
      </c>
      <c r="B84" s="34"/>
      <c r="C84" s="34"/>
      <c r="D84" s="34">
        <f t="shared" ref="D84:I84" si="24">+D53/D22</f>
        <v>1.1362248223017963</v>
      </c>
      <c r="E84" s="34"/>
      <c r="F84" s="34">
        <f t="shared" si="24"/>
        <v>0.96020448448673745</v>
      </c>
      <c r="G84" s="34">
        <f t="shared" si="24"/>
        <v>0.99894029288461916</v>
      </c>
      <c r="H84" s="34">
        <f t="shared" si="24"/>
        <v>0.77421822608054836</v>
      </c>
      <c r="I84" s="34">
        <f t="shared" si="24"/>
        <v>0.99896345680679921</v>
      </c>
    </row>
    <row r="85" spans="1:9">
      <c r="A85" s="29" t="s">
        <v>375</v>
      </c>
      <c r="B85" s="34"/>
      <c r="C85" s="34"/>
      <c r="D85" s="34">
        <f t="shared" ref="D85:I85" si="25">+D54/D23</f>
        <v>0.97744723594789706</v>
      </c>
      <c r="E85" s="34">
        <f t="shared" si="25"/>
        <v>0.99986737135278514</v>
      </c>
      <c r="F85" s="34"/>
      <c r="G85" s="34">
        <f t="shared" si="25"/>
        <v>1.0076204754155116</v>
      </c>
      <c r="H85" s="34"/>
      <c r="I85" s="34">
        <f t="shared" si="25"/>
        <v>0.99894070199715868</v>
      </c>
    </row>
    <row r="86" spans="1:9">
      <c r="A86" s="29" t="s">
        <v>274</v>
      </c>
      <c r="B86" s="34"/>
      <c r="C86" s="34"/>
      <c r="D86" s="34"/>
      <c r="E86" s="34"/>
      <c r="F86" s="34">
        <f t="shared" ref="F86:I86" si="26">+F55/F24</f>
        <v>0.944645681100726</v>
      </c>
      <c r="G86" s="34"/>
      <c r="H86" s="34"/>
      <c r="I86" s="34">
        <f t="shared" si="26"/>
        <v>0.944645681100726</v>
      </c>
    </row>
    <row r="87" spans="1:9">
      <c r="A87" s="29" t="s">
        <v>278</v>
      </c>
      <c r="B87" s="34">
        <f t="shared" ref="B87:I87" si="27">+B56/B25</f>
        <v>0.95714977345034991</v>
      </c>
      <c r="C87" s="34">
        <f t="shared" si="27"/>
        <v>0.99990176579969725</v>
      </c>
      <c r="D87" s="34">
        <f t="shared" si="27"/>
        <v>0.89668632722119535</v>
      </c>
      <c r="E87" s="34">
        <f t="shared" si="27"/>
        <v>0.98903916907204603</v>
      </c>
      <c r="F87" s="34">
        <f t="shared" si="27"/>
        <v>0.83297018639899811</v>
      </c>
      <c r="G87" s="34"/>
      <c r="H87" s="34"/>
      <c r="I87" s="34">
        <f t="shared" si="27"/>
        <v>0.92035452437232668</v>
      </c>
    </row>
    <row r="88" spans="1:9">
      <c r="A88" s="29" t="s">
        <v>51</v>
      </c>
      <c r="B88" s="34">
        <f t="shared" ref="B88:I88" si="28">+B57/B26</f>
        <v>0.99337252170917734</v>
      </c>
      <c r="C88" s="34">
        <f t="shared" si="28"/>
        <v>0.7416089283780738</v>
      </c>
      <c r="D88" s="34">
        <f t="shared" si="28"/>
        <v>0.84006265578626171</v>
      </c>
      <c r="E88" s="34">
        <f t="shared" si="28"/>
        <v>0.96166025653836118</v>
      </c>
      <c r="F88" s="34">
        <f t="shared" si="28"/>
        <v>0.80176237579137333</v>
      </c>
      <c r="G88" s="34">
        <f t="shared" si="28"/>
        <v>0.75456254834225189</v>
      </c>
      <c r="H88" s="34">
        <f t="shared" si="28"/>
        <v>0.84049615083061613</v>
      </c>
      <c r="I88" s="34">
        <f t="shared" si="28"/>
        <v>0.83474326420164513</v>
      </c>
    </row>
    <row r="89" spans="1:9">
      <c r="A89" s="29" t="s">
        <v>337</v>
      </c>
      <c r="B89" s="34"/>
      <c r="C89" s="34"/>
      <c r="D89" s="34"/>
      <c r="E89" s="34"/>
      <c r="F89" s="34">
        <f t="shared" ref="B89:I90" si="29">+F58/F27</f>
        <v>0.94620542548227871</v>
      </c>
      <c r="G89" s="34"/>
      <c r="H89" s="34"/>
      <c r="I89" s="34">
        <f t="shared" si="29"/>
        <v>0.94620542548227871</v>
      </c>
    </row>
    <row r="90" spans="1:9">
      <c r="A90" s="31" t="s">
        <v>571</v>
      </c>
      <c r="B90" s="35">
        <f t="shared" si="29"/>
        <v>0.99205375773220072</v>
      </c>
      <c r="C90" s="35">
        <f t="shared" si="29"/>
        <v>0.9988331321745384</v>
      </c>
      <c r="D90" s="35">
        <f t="shared" si="29"/>
        <v>0.87055859515804213</v>
      </c>
      <c r="E90" s="35">
        <f t="shared" si="29"/>
        <v>0.95334912144192063</v>
      </c>
      <c r="F90" s="35">
        <f t="shared" si="29"/>
        <v>0.85607271538343666</v>
      </c>
      <c r="G90" s="35">
        <f t="shared" si="29"/>
        <v>0.87420051654126463</v>
      </c>
      <c r="H90" s="35">
        <f t="shared" si="29"/>
        <v>0.84142565079599618</v>
      </c>
      <c r="I90" s="35">
        <f t="shared" si="29"/>
        <v>0.87173891412008897</v>
      </c>
    </row>
  </sheetData>
  <mergeCells count="3">
    <mergeCell ref="A1:I1"/>
    <mergeCell ref="A32:I32"/>
    <mergeCell ref="A63:I6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0DE552-CB90-704F-A0E1-C789ABD9448A}">
  <dimension ref="A1:Y27"/>
  <sheetViews>
    <sheetView tabSelected="1" zoomScale="120" zoomScaleNormal="120" workbookViewId="0">
      <selection activeCell="Z21" sqref="Z21"/>
    </sheetView>
  </sheetViews>
  <sheetFormatPr defaultColWidth="11" defaultRowHeight="15.75"/>
  <cols>
    <col min="1" max="1" width="20.375" bestFit="1" customWidth="1"/>
    <col min="2" max="3" width="15.5" bestFit="1" customWidth="1"/>
    <col min="4" max="4" width="8.875" bestFit="1" customWidth="1"/>
    <col min="5" max="6" width="17.625" bestFit="1" customWidth="1"/>
    <col min="7" max="7" width="8.875" bestFit="1" customWidth="1"/>
    <col min="8" max="9" width="16" bestFit="1" customWidth="1"/>
    <col min="10" max="10" width="8.875" bestFit="1" customWidth="1"/>
    <col min="11" max="12" width="16" bestFit="1" customWidth="1"/>
    <col min="13" max="13" width="8.875" bestFit="1" customWidth="1"/>
    <col min="14" max="15" width="17.625" bestFit="1" customWidth="1"/>
    <col min="16" max="16" width="8.875" bestFit="1" customWidth="1"/>
    <col min="17" max="18" width="16" bestFit="1" customWidth="1"/>
    <col min="19" max="19" width="8.875" bestFit="1" customWidth="1"/>
    <col min="20" max="21" width="17.125" bestFit="1" customWidth="1"/>
    <col min="22" max="22" width="8.875" bestFit="1" customWidth="1"/>
    <col min="23" max="24" width="17.625" bestFit="1" customWidth="1"/>
    <col min="25" max="25" width="8.875" bestFit="1" customWidth="1"/>
  </cols>
  <sheetData>
    <row r="1" spans="1:25">
      <c r="A1" s="39" t="s">
        <v>657</v>
      </c>
      <c r="B1" s="51" t="s">
        <v>649</v>
      </c>
      <c r="C1" s="51"/>
      <c r="D1" s="51"/>
      <c r="E1" s="52" t="s">
        <v>513</v>
      </c>
      <c r="F1" s="52"/>
      <c r="G1" s="52"/>
      <c r="H1" s="53" t="s">
        <v>339</v>
      </c>
      <c r="I1" s="53"/>
      <c r="J1" s="53"/>
      <c r="K1" s="54" t="s">
        <v>448</v>
      </c>
      <c r="L1" s="54"/>
      <c r="M1" s="54"/>
      <c r="N1" s="55" t="s">
        <v>112</v>
      </c>
      <c r="O1" s="55"/>
      <c r="P1" s="55"/>
      <c r="Q1" s="56" t="s">
        <v>484</v>
      </c>
      <c r="R1" s="56"/>
      <c r="S1" s="56"/>
      <c r="T1" s="49" t="s">
        <v>31</v>
      </c>
      <c r="U1" s="49"/>
      <c r="V1" s="49"/>
      <c r="W1" s="50" t="s">
        <v>571</v>
      </c>
      <c r="X1" s="50"/>
      <c r="Y1" s="50"/>
    </row>
    <row r="2" spans="1:25" ht="22.5">
      <c r="A2" s="40"/>
      <c r="B2" s="41" t="s">
        <v>670</v>
      </c>
      <c r="C2" s="41" t="s">
        <v>671</v>
      </c>
      <c r="D2" s="42" t="s">
        <v>672</v>
      </c>
      <c r="E2" s="41" t="s">
        <v>670</v>
      </c>
      <c r="F2" s="41" t="s">
        <v>671</v>
      </c>
      <c r="G2" s="42" t="s">
        <v>672</v>
      </c>
      <c r="H2" s="41" t="s">
        <v>670</v>
      </c>
      <c r="I2" s="41" t="s">
        <v>671</v>
      </c>
      <c r="J2" s="42" t="s">
        <v>672</v>
      </c>
      <c r="K2" s="41" t="s">
        <v>670</v>
      </c>
      <c r="L2" s="41" t="s">
        <v>671</v>
      </c>
      <c r="M2" s="42" t="s">
        <v>672</v>
      </c>
      <c r="N2" s="41" t="s">
        <v>670</v>
      </c>
      <c r="O2" s="41" t="s">
        <v>671</v>
      </c>
      <c r="P2" s="42" t="s">
        <v>672</v>
      </c>
      <c r="Q2" s="41" t="s">
        <v>670</v>
      </c>
      <c r="R2" s="41" t="s">
        <v>671</v>
      </c>
      <c r="S2" s="42" t="s">
        <v>672</v>
      </c>
      <c r="T2" s="41" t="s">
        <v>670</v>
      </c>
      <c r="U2" s="41" t="s">
        <v>671</v>
      </c>
      <c r="V2" s="42" t="s">
        <v>672</v>
      </c>
      <c r="W2" s="41" t="s">
        <v>670</v>
      </c>
      <c r="X2" s="41" t="s">
        <v>671</v>
      </c>
      <c r="Y2" s="42" t="s">
        <v>672</v>
      </c>
    </row>
    <row r="3" spans="1:25">
      <c r="A3" s="29" t="s">
        <v>662</v>
      </c>
      <c r="B3" s="43">
        <f>+VISTAS!B4</f>
        <v>0</v>
      </c>
      <c r="C3" s="43">
        <f>+VISTAS!B35</f>
        <v>0</v>
      </c>
      <c r="D3" s="44"/>
      <c r="E3" s="43">
        <f>+VISTAS!C4</f>
        <v>0</v>
      </c>
      <c r="F3" s="43">
        <f>+VISTAS!C35</f>
        <v>0</v>
      </c>
      <c r="G3" s="44"/>
      <c r="H3" s="43">
        <f>+VISTAS!D4</f>
        <v>294040250</v>
      </c>
      <c r="I3" s="43">
        <f>+VISTAS!D35</f>
        <v>263032079</v>
      </c>
      <c r="J3" s="44">
        <f t="shared" ref="J3:J25" si="0">+I3/H3</f>
        <v>0.89454446797674814</v>
      </c>
      <c r="K3" s="43">
        <f>+VISTAS!E4</f>
        <v>0</v>
      </c>
      <c r="L3" s="43">
        <f>+VISTAS!E35</f>
        <v>0</v>
      </c>
      <c r="M3" s="44"/>
      <c r="N3" s="43">
        <f>+VISTAS!F4</f>
        <v>672789388</v>
      </c>
      <c r="O3" s="43">
        <f>+VISTAS!F35</f>
        <v>636515840</v>
      </c>
      <c r="P3" s="44">
        <f t="shared" ref="P3:P26" si="1">+O3/N3</f>
        <v>0.94608483925730413</v>
      </c>
      <c r="Q3" s="43">
        <f>+VISTAS!G4</f>
        <v>366102047</v>
      </c>
      <c r="R3" s="43">
        <f>+VISTAS!G35</f>
        <v>363180493</v>
      </c>
      <c r="S3" s="44">
        <f t="shared" ref="S3:S25" si="2">+R3/Q3</f>
        <v>0.992019837026478</v>
      </c>
      <c r="T3" s="43">
        <f>+VISTAS!H4</f>
        <v>65514305</v>
      </c>
      <c r="U3" s="43">
        <f>+VISTAS!H35</f>
        <v>98736048</v>
      </c>
      <c r="V3" s="44">
        <f t="shared" ref="V3:V27" si="3">+U3/T3</f>
        <v>1.5070914359848586</v>
      </c>
      <c r="W3" s="43">
        <f>+B3+E3+H3+K3+N3+Q3+T3</f>
        <v>1398445990</v>
      </c>
      <c r="X3" s="43">
        <f>+C3+F3+I3+L3+O3+R3+U3</f>
        <v>1361464460</v>
      </c>
      <c r="Y3" s="44">
        <f>+X3/W3</f>
        <v>0.97355526758670174</v>
      </c>
    </row>
    <row r="4" spans="1:25">
      <c r="A4" s="29" t="s">
        <v>124</v>
      </c>
      <c r="B4" s="43">
        <f>+VISTAS!B5</f>
        <v>0</v>
      </c>
      <c r="C4" s="43">
        <f>+VISTAS!B36</f>
        <v>0</v>
      </c>
      <c r="D4" s="44"/>
      <c r="E4" s="43">
        <f>+VISTAS!C5</f>
        <v>0</v>
      </c>
      <c r="F4" s="43">
        <f>+VISTAS!C36</f>
        <v>0</v>
      </c>
      <c r="G4" s="44"/>
      <c r="H4" s="43">
        <f>+VISTAS!D5</f>
        <v>331406739</v>
      </c>
      <c r="I4" s="43">
        <f>+VISTAS!D36</f>
        <v>313687786</v>
      </c>
      <c r="J4" s="44">
        <f t="shared" si="0"/>
        <v>0.94653411981462454</v>
      </c>
      <c r="K4" s="43">
        <f>+VISTAS!E5</f>
        <v>0</v>
      </c>
      <c r="L4" s="43">
        <f>+VISTAS!E36</f>
        <v>0</v>
      </c>
      <c r="M4" s="44"/>
      <c r="N4" s="43">
        <f>+VISTAS!F5</f>
        <v>227746373</v>
      </c>
      <c r="O4" s="43">
        <f>+VISTAS!F36</f>
        <v>218563401</v>
      </c>
      <c r="P4" s="44">
        <f t="shared" si="1"/>
        <v>0.95967895392125524</v>
      </c>
      <c r="Q4" s="43">
        <f>+VISTAS!G5</f>
        <v>257913579</v>
      </c>
      <c r="R4" s="43">
        <f>+VISTAS!G36</f>
        <v>254314495</v>
      </c>
      <c r="S4" s="44">
        <f t="shared" si="2"/>
        <v>0.98604538770717454</v>
      </c>
      <c r="T4" s="43">
        <f>+VISTAS!H5</f>
        <v>0</v>
      </c>
      <c r="U4" s="43">
        <f>+VISTAS!H36</f>
        <v>0</v>
      </c>
      <c r="V4" s="44"/>
      <c r="W4" s="43">
        <f t="shared" ref="W4:W26" si="4">+B4+E4+H4+K4+N4+Q4+T4</f>
        <v>817066691</v>
      </c>
      <c r="X4" s="43">
        <f t="shared" ref="X4:X26" si="5">+C4+F4+I4+L4+O4+R4+U4</f>
        <v>786565682</v>
      </c>
      <c r="Y4" s="44">
        <f t="shared" ref="Y4:Y26" si="6">+X4/W4</f>
        <v>0.96267011085390086</v>
      </c>
    </row>
    <row r="5" spans="1:25">
      <c r="A5" s="29" t="s">
        <v>42</v>
      </c>
      <c r="B5" s="43">
        <f>+VISTAS!B6</f>
        <v>0</v>
      </c>
      <c r="C5" s="43">
        <f>+VISTAS!B37</f>
        <v>0</v>
      </c>
      <c r="D5" s="44"/>
      <c r="E5" s="43">
        <f>+VISTAS!C6</f>
        <v>941079598</v>
      </c>
      <c r="F5" s="43">
        <f>+VISTAS!C37</f>
        <v>1347876691</v>
      </c>
      <c r="G5" s="44">
        <f t="shared" ref="G5" si="7">+F5/E5</f>
        <v>1.4322664032506207</v>
      </c>
      <c r="H5" s="43">
        <f>+VISTAS!D6</f>
        <v>7429645036</v>
      </c>
      <c r="I5" s="43">
        <f>+VISTAS!D37</f>
        <v>5678792208</v>
      </c>
      <c r="J5" s="44">
        <f t="shared" si="0"/>
        <v>0.76434233136087604</v>
      </c>
      <c r="K5" s="43">
        <f>+VISTAS!E6</f>
        <v>0</v>
      </c>
      <c r="L5" s="43">
        <f>+VISTAS!E37</f>
        <v>0</v>
      </c>
      <c r="M5" s="44"/>
      <c r="N5" s="43">
        <f>+VISTAS!F6</f>
        <v>1601178676</v>
      </c>
      <c r="O5" s="43">
        <f>+VISTAS!F37</f>
        <v>1517368728</v>
      </c>
      <c r="P5" s="44">
        <f t="shared" si="1"/>
        <v>0.94765734189680151</v>
      </c>
      <c r="Q5" s="43">
        <f>+VISTAS!G6</f>
        <v>797406965</v>
      </c>
      <c r="R5" s="43">
        <f>+VISTAS!G37</f>
        <v>797762975</v>
      </c>
      <c r="S5" s="44">
        <f t="shared" si="2"/>
        <v>1.0004464596067328</v>
      </c>
      <c r="T5" s="43">
        <f>+VISTAS!H6</f>
        <v>65514305</v>
      </c>
      <c r="U5" s="43">
        <f>+VISTAS!H37</f>
        <v>50722369</v>
      </c>
      <c r="V5" s="44">
        <f t="shared" si="3"/>
        <v>0.77421822608054836</v>
      </c>
      <c r="W5" s="43">
        <f t="shared" si="4"/>
        <v>10834824580</v>
      </c>
      <c r="X5" s="43">
        <f t="shared" si="5"/>
        <v>9392522971</v>
      </c>
      <c r="Y5" s="44">
        <f t="shared" si="6"/>
        <v>0.86688279091639897</v>
      </c>
    </row>
    <row r="6" spans="1:25">
      <c r="A6" s="29" t="s">
        <v>663</v>
      </c>
      <c r="B6" s="43">
        <f>+VISTAS!B7</f>
        <v>0</v>
      </c>
      <c r="C6" s="43">
        <f>+VISTAS!B38</f>
        <v>0</v>
      </c>
      <c r="D6" s="44"/>
      <c r="E6" s="43">
        <f>+VISTAS!C7</f>
        <v>0</v>
      </c>
      <c r="F6" s="43">
        <f>+VISTAS!C38</f>
        <v>0</v>
      </c>
      <c r="G6" s="44"/>
      <c r="H6" s="43">
        <f>+VISTAS!D7</f>
        <v>250357400</v>
      </c>
      <c r="I6" s="43">
        <f>+VISTAS!D38</f>
        <v>232638444</v>
      </c>
      <c r="J6" s="44">
        <f t="shared" si="0"/>
        <v>0.92922535543187457</v>
      </c>
      <c r="K6" s="43">
        <f>+VISTAS!E7</f>
        <v>0</v>
      </c>
      <c r="L6" s="43">
        <f>+VISTAS!E38</f>
        <v>0</v>
      </c>
      <c r="M6" s="44"/>
      <c r="N6" s="43">
        <f>+VISTAS!F7</f>
        <v>2027849472</v>
      </c>
      <c r="O6" s="43">
        <f>+VISTAS!F38</f>
        <v>1933115521</v>
      </c>
      <c r="P6" s="44">
        <f t="shared" si="1"/>
        <v>0.95328353888784112</v>
      </c>
      <c r="Q6" s="43">
        <f>+VISTAS!G7</f>
        <v>609043115</v>
      </c>
      <c r="R6" s="43">
        <f>+VISTAS!G38</f>
        <v>604272397</v>
      </c>
      <c r="S6" s="44">
        <f t="shared" si="2"/>
        <v>0.99216686326057557</v>
      </c>
      <c r="T6" s="43">
        <f>+VISTAS!H7</f>
        <v>65514305</v>
      </c>
      <c r="U6" s="43">
        <f>+VISTAS!H38</f>
        <v>50722369</v>
      </c>
      <c r="V6" s="44">
        <f t="shared" si="3"/>
        <v>0.77421822608054836</v>
      </c>
      <c r="W6" s="43">
        <f t="shared" si="4"/>
        <v>2952764292</v>
      </c>
      <c r="X6" s="43">
        <f t="shared" si="5"/>
        <v>2820748731</v>
      </c>
      <c r="Y6" s="44">
        <f t="shared" si="6"/>
        <v>0.95529085699198102</v>
      </c>
    </row>
    <row r="7" spans="1:25">
      <c r="A7" s="29" t="s">
        <v>44</v>
      </c>
      <c r="B7" s="43">
        <f>+VISTAS!B8</f>
        <v>0</v>
      </c>
      <c r="C7" s="43">
        <f>+VISTAS!B39</f>
        <v>0</v>
      </c>
      <c r="D7" s="44"/>
      <c r="E7" s="43">
        <f>+VISTAS!C8</f>
        <v>0</v>
      </c>
      <c r="F7" s="43">
        <f>+VISTAS!C39</f>
        <v>0</v>
      </c>
      <c r="G7" s="44"/>
      <c r="H7" s="43">
        <f>+VISTAS!D8</f>
        <v>487116312</v>
      </c>
      <c r="I7" s="43">
        <f>+VISTAS!D39</f>
        <v>469397356</v>
      </c>
      <c r="J7" s="44">
        <f t="shared" si="0"/>
        <v>0.96362479440023352</v>
      </c>
      <c r="K7" s="43">
        <f>+VISTAS!E8</f>
        <v>393000000</v>
      </c>
      <c r="L7" s="43">
        <f>+VISTAS!E39</f>
        <v>79000000</v>
      </c>
      <c r="M7" s="44">
        <f t="shared" ref="M7:M25" si="8">+L7/K7</f>
        <v>0.2010178117048346</v>
      </c>
      <c r="N7" s="43">
        <f>+VISTAS!F8</f>
        <v>1733467195</v>
      </c>
      <c r="O7" s="43">
        <f>+VISTAS!F39</f>
        <v>1664264627</v>
      </c>
      <c r="P7" s="44">
        <f t="shared" si="1"/>
        <v>0.96007852458955822</v>
      </c>
      <c r="Q7" s="43">
        <f>+VISTAS!G8</f>
        <v>356442362</v>
      </c>
      <c r="R7" s="43">
        <f>+VISTAS!G39</f>
        <v>353483926</v>
      </c>
      <c r="S7" s="44">
        <f t="shared" si="2"/>
        <v>0.99170009988880059</v>
      </c>
      <c r="T7" s="43">
        <f>+VISTAS!H8</f>
        <v>65514305</v>
      </c>
      <c r="U7" s="43">
        <f>+VISTAS!H39</f>
        <v>50722369</v>
      </c>
      <c r="V7" s="44">
        <f t="shared" si="3"/>
        <v>0.77421822608054836</v>
      </c>
      <c r="W7" s="43">
        <f t="shared" si="4"/>
        <v>3035540174</v>
      </c>
      <c r="X7" s="43">
        <f t="shared" si="5"/>
        <v>2616868278</v>
      </c>
      <c r="Y7" s="44">
        <f t="shared" si="6"/>
        <v>0.86207664138791262</v>
      </c>
    </row>
    <row r="8" spans="1:25">
      <c r="A8" s="29" t="s">
        <v>156</v>
      </c>
      <c r="B8" s="43">
        <f>+VISTAS!B9</f>
        <v>0</v>
      </c>
      <c r="C8" s="43">
        <f>+VISTAS!B40</f>
        <v>0</v>
      </c>
      <c r="D8" s="44"/>
      <c r="E8" s="43">
        <f>+VISTAS!C9</f>
        <v>0</v>
      </c>
      <c r="F8" s="43">
        <f>+VISTAS!C40</f>
        <v>0</v>
      </c>
      <c r="G8" s="44"/>
      <c r="H8" s="43">
        <f>+VISTAS!D9</f>
        <v>142055032</v>
      </c>
      <c r="I8" s="43">
        <f>+VISTAS!D40</f>
        <v>119906338</v>
      </c>
      <c r="J8" s="44">
        <f t="shared" si="0"/>
        <v>0.84408370693971613</v>
      </c>
      <c r="K8" s="43">
        <f>+VISTAS!E9</f>
        <v>0</v>
      </c>
      <c r="L8" s="43">
        <f>+VISTAS!E40</f>
        <v>0</v>
      </c>
      <c r="M8" s="44"/>
      <c r="N8" s="43">
        <f>+VISTAS!F9</f>
        <v>3498268643</v>
      </c>
      <c r="O8" s="43">
        <f>+VISTAS!F40</f>
        <v>3313751978</v>
      </c>
      <c r="P8" s="44">
        <f t="shared" si="1"/>
        <v>0.94725486123851121</v>
      </c>
      <c r="Q8" s="43">
        <f>+VISTAS!G9</f>
        <v>454971146</v>
      </c>
      <c r="R8" s="43">
        <f>+VISTAS!G40</f>
        <v>453094110</v>
      </c>
      <c r="S8" s="44">
        <f t="shared" si="2"/>
        <v>0.99587438452635413</v>
      </c>
      <c r="T8" s="43">
        <f>+VISTAS!H9</f>
        <v>0</v>
      </c>
      <c r="U8" s="43">
        <f>+VISTAS!H40</f>
        <v>0</v>
      </c>
      <c r="V8" s="44"/>
      <c r="W8" s="43">
        <f t="shared" si="4"/>
        <v>4095294821</v>
      </c>
      <c r="X8" s="43">
        <f t="shared" si="5"/>
        <v>3886752426</v>
      </c>
      <c r="Y8" s="44">
        <f t="shared" si="6"/>
        <v>0.94907756239413366</v>
      </c>
    </row>
    <row r="9" spans="1:25">
      <c r="A9" s="29" t="s">
        <v>45</v>
      </c>
      <c r="B9" s="43">
        <f>+VISTAS!B10</f>
        <v>0</v>
      </c>
      <c r="C9" s="43">
        <f>+VISTAS!B41</f>
        <v>0</v>
      </c>
      <c r="D9" s="44"/>
      <c r="E9" s="43">
        <f>+VISTAS!C10</f>
        <v>0</v>
      </c>
      <c r="F9" s="43">
        <f>+VISTAS!C41</f>
        <v>0</v>
      </c>
      <c r="G9" s="44"/>
      <c r="H9" s="43">
        <f>+VISTAS!D10</f>
        <v>735173719</v>
      </c>
      <c r="I9" s="43">
        <f>+VISTAS!D41</f>
        <v>955039121</v>
      </c>
      <c r="J9" s="44">
        <f t="shared" si="0"/>
        <v>1.2990659164191369</v>
      </c>
      <c r="K9" s="43">
        <f>+VISTAS!E10</f>
        <v>0</v>
      </c>
      <c r="L9" s="43">
        <f>+VISTAS!E41</f>
        <v>0</v>
      </c>
      <c r="M9" s="44"/>
      <c r="N9" s="43">
        <f>+VISTAS!F10</f>
        <v>3566160838</v>
      </c>
      <c r="O9" s="43">
        <f>+VISTAS!F41</f>
        <v>3405670591</v>
      </c>
      <c r="P9" s="44">
        <f t="shared" si="1"/>
        <v>0.95499635201815314</v>
      </c>
      <c r="Q9" s="43">
        <f>+VISTAS!G10</f>
        <v>1057252482</v>
      </c>
      <c r="R9" s="43">
        <f>+VISTAS!G41</f>
        <v>1049873706</v>
      </c>
      <c r="S9" s="44">
        <f t="shared" si="2"/>
        <v>0.9930208004940867</v>
      </c>
      <c r="T9" s="43">
        <f>+VISTAS!H10</f>
        <v>65514305</v>
      </c>
      <c r="U9" s="43">
        <f>+VISTAS!H41</f>
        <v>98736039</v>
      </c>
      <c r="V9" s="44">
        <f t="shared" si="3"/>
        <v>1.5070912986102807</v>
      </c>
      <c r="W9" s="43">
        <f t="shared" si="4"/>
        <v>5424101344</v>
      </c>
      <c r="X9" s="43">
        <f t="shared" si="5"/>
        <v>5509319457</v>
      </c>
      <c r="Y9" s="44">
        <f t="shared" si="6"/>
        <v>1.0157110104689075</v>
      </c>
    </row>
    <row r="10" spans="1:25">
      <c r="A10" s="29" t="s">
        <v>46</v>
      </c>
      <c r="B10" s="43">
        <f>+VISTAS!B11</f>
        <v>0</v>
      </c>
      <c r="C10" s="43">
        <f>+VISTAS!B42</f>
        <v>0</v>
      </c>
      <c r="D10" s="44"/>
      <c r="E10" s="43">
        <f>+VISTAS!C11</f>
        <v>0</v>
      </c>
      <c r="F10" s="43">
        <f>+VISTAS!C42</f>
        <v>0</v>
      </c>
      <c r="G10" s="44"/>
      <c r="H10" s="43">
        <f>+VISTAS!D11</f>
        <v>1885957048</v>
      </c>
      <c r="I10" s="43">
        <f>+VISTAS!D42</f>
        <v>1775210617</v>
      </c>
      <c r="J10" s="44">
        <f t="shared" si="0"/>
        <v>0.94127839172294869</v>
      </c>
      <c r="K10" s="43">
        <f>+VISTAS!E11</f>
        <v>0</v>
      </c>
      <c r="L10" s="43">
        <f>+VISTAS!E42</f>
        <v>0</v>
      </c>
      <c r="M10" s="44"/>
      <c r="N10" s="43">
        <f>+VISTAS!F11</f>
        <v>4178877076</v>
      </c>
      <c r="O10" s="43">
        <f>+VISTAS!F42</f>
        <v>3970453108</v>
      </c>
      <c r="P10" s="44">
        <f t="shared" si="1"/>
        <v>0.95012440801453235</v>
      </c>
      <c r="Q10" s="43">
        <f>+VISTAS!G11</f>
        <v>610009084</v>
      </c>
      <c r="R10" s="43">
        <f>+VISTAS!G42</f>
        <v>609120681</v>
      </c>
      <c r="S10" s="44">
        <f t="shared" si="2"/>
        <v>0.99854362332741919</v>
      </c>
      <c r="T10" s="43">
        <f>+VISTAS!H11</f>
        <v>65514305</v>
      </c>
      <c r="U10" s="43">
        <f>+VISTAS!H42</f>
        <v>50722369</v>
      </c>
      <c r="V10" s="44">
        <f t="shared" si="3"/>
        <v>0.77421822608054836</v>
      </c>
      <c r="W10" s="43">
        <f t="shared" si="4"/>
        <v>6740357513</v>
      </c>
      <c r="X10" s="43">
        <f t="shared" si="5"/>
        <v>6405506775</v>
      </c>
      <c r="Y10" s="44">
        <f t="shared" si="6"/>
        <v>0.95032151672160126</v>
      </c>
    </row>
    <row r="11" spans="1:25">
      <c r="A11" s="29" t="s">
        <v>664</v>
      </c>
      <c r="B11" s="43">
        <f>+VISTAS!B12</f>
        <v>0</v>
      </c>
      <c r="C11" s="43">
        <f>+VISTAS!B43</f>
        <v>0</v>
      </c>
      <c r="D11" s="44"/>
      <c r="E11" s="43">
        <f>+VISTAS!C12</f>
        <v>0</v>
      </c>
      <c r="F11" s="43">
        <f>+VISTAS!C43</f>
        <v>0</v>
      </c>
      <c r="G11" s="44"/>
      <c r="H11" s="43">
        <f>+VISTAS!D12</f>
        <v>1149720458</v>
      </c>
      <c r="I11" s="43">
        <f>+VISTAS!D43</f>
        <v>1256184151</v>
      </c>
      <c r="J11" s="44">
        <f t="shared" si="0"/>
        <v>1.0925996334667292</v>
      </c>
      <c r="K11" s="43">
        <f>+VISTAS!E12</f>
        <v>0</v>
      </c>
      <c r="L11" s="43">
        <f>+VISTAS!E43</f>
        <v>0</v>
      </c>
      <c r="M11" s="44"/>
      <c r="N11" s="43">
        <f>+VISTAS!F12</f>
        <v>1394285489</v>
      </c>
      <c r="O11" s="43">
        <f>+VISTAS!F43</f>
        <v>1329959884</v>
      </c>
      <c r="P11" s="44">
        <f t="shared" si="1"/>
        <v>0.95386482502508496</v>
      </c>
      <c r="Q11" s="43">
        <f>+VISTAS!G12</f>
        <v>269022217</v>
      </c>
      <c r="R11" s="43">
        <f>+VISTAS!G43</f>
        <v>265333321</v>
      </c>
      <c r="S11" s="44">
        <f t="shared" si="2"/>
        <v>0.98628776447857469</v>
      </c>
      <c r="T11" s="43">
        <f>+VISTAS!H12</f>
        <v>0</v>
      </c>
      <c r="U11" s="43">
        <f>+VISTAS!H43</f>
        <v>0</v>
      </c>
      <c r="V11" s="44"/>
      <c r="W11" s="43">
        <f t="shared" si="4"/>
        <v>2813028164</v>
      </c>
      <c r="X11" s="43">
        <f t="shared" si="5"/>
        <v>2851477356</v>
      </c>
      <c r="Y11" s="44">
        <f t="shared" si="6"/>
        <v>1.0136682570377564</v>
      </c>
    </row>
    <row r="12" spans="1:25">
      <c r="A12" s="29" t="s">
        <v>665</v>
      </c>
      <c r="B12" s="43">
        <f>+VISTAS!B13</f>
        <v>0</v>
      </c>
      <c r="C12" s="43">
        <f>+VISTAS!B44</f>
        <v>0</v>
      </c>
      <c r="D12" s="44"/>
      <c r="E12" s="43">
        <f>+VISTAS!C13</f>
        <v>0</v>
      </c>
      <c r="F12" s="43">
        <f>+VISTAS!C44</f>
        <v>0</v>
      </c>
      <c r="G12" s="44"/>
      <c r="H12" s="43">
        <f>+VISTAS!D13</f>
        <v>1076100708</v>
      </c>
      <c r="I12" s="43">
        <f>+VISTAS!D44</f>
        <v>1365511225</v>
      </c>
      <c r="J12" s="44">
        <f t="shared" si="0"/>
        <v>1.2689437102386889</v>
      </c>
      <c r="K12" s="43">
        <f>+VISTAS!E13</f>
        <v>0</v>
      </c>
      <c r="L12" s="43">
        <f>+VISTAS!E44</f>
        <v>0</v>
      </c>
      <c r="M12" s="44"/>
      <c r="N12" s="43">
        <f>+VISTAS!F13</f>
        <v>4068240207</v>
      </c>
      <c r="O12" s="43">
        <f>+VISTAS!F44</f>
        <v>3885783821</v>
      </c>
      <c r="P12" s="44">
        <f t="shared" si="1"/>
        <v>0.95515102926172912</v>
      </c>
      <c r="Q12" s="43">
        <f>+VISTAS!G13</f>
        <v>669416144</v>
      </c>
      <c r="R12" s="43">
        <f>+VISTAS!G44</f>
        <v>663774056</v>
      </c>
      <c r="S12" s="44">
        <f t="shared" si="2"/>
        <v>0.99157162842490398</v>
      </c>
      <c r="T12" s="43">
        <f>+VISTAS!H13</f>
        <v>0</v>
      </c>
      <c r="U12" s="43">
        <f>+VISTAS!H44</f>
        <v>0</v>
      </c>
      <c r="V12" s="44"/>
      <c r="W12" s="43">
        <f t="shared" si="4"/>
        <v>5813757059</v>
      </c>
      <c r="X12" s="43">
        <f t="shared" si="5"/>
        <v>5915069102</v>
      </c>
      <c r="Y12" s="44">
        <f t="shared" si="6"/>
        <v>1.0174262601570465</v>
      </c>
    </row>
    <row r="13" spans="1:25">
      <c r="A13" s="29" t="s">
        <v>205</v>
      </c>
      <c r="B13" s="43">
        <f>+VISTAS!B14</f>
        <v>0</v>
      </c>
      <c r="C13" s="43">
        <f>+VISTAS!B45</f>
        <v>0</v>
      </c>
      <c r="D13" s="44"/>
      <c r="E13" s="43">
        <f>+VISTAS!C14</f>
        <v>0</v>
      </c>
      <c r="F13" s="43">
        <f>+VISTAS!C45</f>
        <v>0</v>
      </c>
      <c r="G13" s="44"/>
      <c r="H13" s="43">
        <f>+VISTAS!D14</f>
        <v>803901200</v>
      </c>
      <c r="I13" s="43">
        <f>+VISTAS!D45</f>
        <v>1055470110</v>
      </c>
      <c r="J13" s="44">
        <f t="shared" si="0"/>
        <v>1.3129351094388215</v>
      </c>
      <c r="K13" s="43">
        <f>+VISTAS!E14</f>
        <v>0</v>
      </c>
      <c r="L13" s="43">
        <f>+VISTAS!E45</f>
        <v>0</v>
      </c>
      <c r="M13" s="44"/>
      <c r="N13" s="43">
        <f>+VISTAS!F14</f>
        <v>2437285128</v>
      </c>
      <c r="O13" s="43">
        <f>+VISTAS!F45</f>
        <v>2382667117</v>
      </c>
      <c r="P13" s="44">
        <f t="shared" si="1"/>
        <v>0.97759063542769875</v>
      </c>
      <c r="Q13" s="43">
        <f>+VISTAS!G14</f>
        <v>1009920027</v>
      </c>
      <c r="R13" s="43">
        <f>+VISTAS!G45</f>
        <v>1005798403</v>
      </c>
      <c r="S13" s="44">
        <f t="shared" si="2"/>
        <v>0.99591886100898164</v>
      </c>
      <c r="T13" s="43">
        <f>+VISTAS!H14</f>
        <v>0</v>
      </c>
      <c r="U13" s="43">
        <f>+VISTAS!H45</f>
        <v>0</v>
      </c>
      <c r="V13" s="44"/>
      <c r="W13" s="43">
        <f t="shared" si="4"/>
        <v>4251106355</v>
      </c>
      <c r="X13" s="43">
        <f t="shared" si="5"/>
        <v>4443935630</v>
      </c>
      <c r="Y13" s="44">
        <f t="shared" si="6"/>
        <v>1.0453597861114909</v>
      </c>
    </row>
    <row r="14" spans="1:25">
      <c r="A14" s="29" t="s">
        <v>216</v>
      </c>
      <c r="B14" s="43">
        <f>+VISTAS!B15</f>
        <v>0</v>
      </c>
      <c r="C14" s="43">
        <f>+VISTAS!B46</f>
        <v>0</v>
      </c>
      <c r="D14" s="44"/>
      <c r="E14" s="43">
        <f>+VISTAS!C15</f>
        <v>0</v>
      </c>
      <c r="F14" s="43">
        <f>+VISTAS!C46</f>
        <v>0</v>
      </c>
      <c r="G14" s="44"/>
      <c r="H14" s="43">
        <f>+VISTAS!D15</f>
        <v>618924411</v>
      </c>
      <c r="I14" s="43">
        <f>+VISTAS!D46</f>
        <v>847692150</v>
      </c>
      <c r="J14" s="44">
        <f t="shared" si="0"/>
        <v>1.369621451237282</v>
      </c>
      <c r="K14" s="43">
        <f>+VISTAS!E15</f>
        <v>0</v>
      </c>
      <c r="L14" s="43">
        <f>+VISTAS!E46</f>
        <v>0</v>
      </c>
      <c r="M14" s="44"/>
      <c r="N14" s="43">
        <f>+VISTAS!F15</f>
        <v>4242953624</v>
      </c>
      <c r="O14" s="43">
        <f>+VISTAS!F46</f>
        <v>3814342168</v>
      </c>
      <c r="P14" s="44">
        <f t="shared" si="1"/>
        <v>0.89898276201380423</v>
      </c>
      <c r="Q14" s="43">
        <f>+VISTAS!G15</f>
        <v>1160611107</v>
      </c>
      <c r="R14" s="43">
        <f>+VISTAS!G46</f>
        <v>1156976691</v>
      </c>
      <c r="S14" s="44">
        <f t="shared" si="2"/>
        <v>0.99686853246700835</v>
      </c>
      <c r="T14" s="43">
        <f>+VISTAS!H15</f>
        <v>0</v>
      </c>
      <c r="U14" s="43">
        <f>+VISTAS!H46</f>
        <v>0</v>
      </c>
      <c r="V14" s="44"/>
      <c r="W14" s="43">
        <f t="shared" si="4"/>
        <v>6022489142</v>
      </c>
      <c r="X14" s="43">
        <f t="shared" si="5"/>
        <v>5819011009</v>
      </c>
      <c r="Y14" s="44">
        <f t="shared" si="6"/>
        <v>0.96621361563261743</v>
      </c>
    </row>
    <row r="15" spans="1:25">
      <c r="A15" s="29" t="s">
        <v>227</v>
      </c>
      <c r="B15" s="43">
        <f>+VISTAS!B16</f>
        <v>0</v>
      </c>
      <c r="C15" s="43">
        <f>+VISTAS!B47</f>
        <v>0</v>
      </c>
      <c r="D15" s="44"/>
      <c r="E15" s="43">
        <f>+VISTAS!C16</f>
        <v>0</v>
      </c>
      <c r="F15" s="43">
        <f>+VISTAS!C47</f>
        <v>0</v>
      </c>
      <c r="G15" s="44"/>
      <c r="H15" s="43">
        <f>+VISTAS!D16</f>
        <v>274854518</v>
      </c>
      <c r="I15" s="43">
        <f>+VISTAS!D47</f>
        <v>248276085</v>
      </c>
      <c r="J15" s="44">
        <f t="shared" si="0"/>
        <v>0.90329999596368282</v>
      </c>
      <c r="K15" s="43">
        <f>+VISTAS!E16</f>
        <v>0</v>
      </c>
      <c r="L15" s="43">
        <f>+VISTAS!E47</f>
        <v>0</v>
      </c>
      <c r="M15" s="44"/>
      <c r="N15" s="43">
        <f>+VISTAS!F16</f>
        <v>3296375250</v>
      </c>
      <c r="O15" s="43">
        <f>+VISTAS!F47</f>
        <v>3115343110</v>
      </c>
      <c r="P15" s="44">
        <f t="shared" si="1"/>
        <v>0.94508145272599042</v>
      </c>
      <c r="Q15" s="43">
        <f>+VISTAS!G16</f>
        <v>374312779</v>
      </c>
      <c r="R15" s="43">
        <f>+VISTAS!G47</f>
        <v>370232541</v>
      </c>
      <c r="S15" s="44">
        <f t="shared" si="2"/>
        <v>0.98909938898986938</v>
      </c>
      <c r="T15" s="43">
        <f>+VISTAS!H16</f>
        <v>0</v>
      </c>
      <c r="U15" s="43">
        <f>+VISTAS!H47</f>
        <v>0</v>
      </c>
      <c r="V15" s="44"/>
      <c r="W15" s="43">
        <f t="shared" si="4"/>
        <v>3945542547</v>
      </c>
      <c r="X15" s="43">
        <f t="shared" si="5"/>
        <v>3733851736</v>
      </c>
      <c r="Y15" s="44">
        <f t="shared" si="6"/>
        <v>0.94634684369049338</v>
      </c>
    </row>
    <row r="16" spans="1:25">
      <c r="A16" s="29" t="s">
        <v>666</v>
      </c>
      <c r="B16" s="43">
        <f>+VISTAS!B17</f>
        <v>0</v>
      </c>
      <c r="C16" s="43">
        <f>+VISTAS!B48</f>
        <v>0</v>
      </c>
      <c r="D16" s="44"/>
      <c r="E16" s="43">
        <f>+VISTAS!C17</f>
        <v>1641129479</v>
      </c>
      <c r="F16" s="43">
        <f>+VISTAS!C48</f>
        <v>1750781918</v>
      </c>
      <c r="G16" s="44">
        <f t="shared" ref="G16:G25" si="9">+F16/E16</f>
        <v>1.0668152271975611</v>
      </c>
      <c r="H16" s="43">
        <f>+VISTAS!D17</f>
        <v>379684374</v>
      </c>
      <c r="I16" s="43">
        <f>+VISTAS!D48</f>
        <v>361965418</v>
      </c>
      <c r="J16" s="44">
        <f t="shared" si="0"/>
        <v>0.95333240656356322</v>
      </c>
      <c r="K16" s="43">
        <f>+VISTAS!E17</f>
        <v>920000000</v>
      </c>
      <c r="L16" s="43">
        <f>+VISTAS!E48</f>
        <v>849554031</v>
      </c>
      <c r="M16" s="44">
        <f t="shared" si="8"/>
        <v>0.92342829456521736</v>
      </c>
      <c r="N16" s="43">
        <f>+VISTAS!F17</f>
        <v>558180337</v>
      </c>
      <c r="O16" s="43">
        <f>+VISTAS!F48</f>
        <v>526441588</v>
      </c>
      <c r="P16" s="44">
        <f t="shared" si="1"/>
        <v>0.94313889813714447</v>
      </c>
      <c r="Q16" s="43">
        <f>+VISTAS!G17</f>
        <v>429855966</v>
      </c>
      <c r="R16" s="43">
        <f>+VISTAS!G48</f>
        <v>423563657</v>
      </c>
      <c r="S16" s="44">
        <f t="shared" si="2"/>
        <v>0.98536182001019379</v>
      </c>
      <c r="T16" s="43">
        <f>+VISTAS!H17</f>
        <v>65514305</v>
      </c>
      <c r="U16" s="43">
        <f>+VISTAS!H48</f>
        <v>50722369</v>
      </c>
      <c r="V16" s="44">
        <f t="shared" si="3"/>
        <v>0.77421822608054836</v>
      </c>
      <c r="W16" s="43">
        <f t="shared" si="4"/>
        <v>3994364461</v>
      </c>
      <c r="X16" s="43">
        <f t="shared" si="5"/>
        <v>3963028981</v>
      </c>
      <c r="Y16" s="44">
        <f t="shared" si="6"/>
        <v>0.99215507740819553</v>
      </c>
    </row>
    <row r="17" spans="1:25">
      <c r="A17" s="29" t="s">
        <v>667</v>
      </c>
      <c r="B17" s="43">
        <f>+VISTAS!B18</f>
        <v>0</v>
      </c>
      <c r="C17" s="43">
        <f>+VISTAS!B49</f>
        <v>0</v>
      </c>
      <c r="D17" s="44"/>
      <c r="E17" s="43">
        <f>+VISTAS!C18</f>
        <v>0</v>
      </c>
      <c r="F17" s="43">
        <f>+VISTAS!C49</f>
        <v>0</v>
      </c>
      <c r="G17" s="44"/>
      <c r="H17" s="43">
        <f>+VISTAS!D18</f>
        <v>175334015</v>
      </c>
      <c r="I17" s="43">
        <f>+VISTAS!D49</f>
        <v>157615059</v>
      </c>
      <c r="J17" s="44">
        <f t="shared" si="0"/>
        <v>0.89894170848708388</v>
      </c>
      <c r="K17" s="43">
        <f>+VISTAS!E18</f>
        <v>0</v>
      </c>
      <c r="L17" s="43">
        <f>+VISTAS!E49</f>
        <v>0</v>
      </c>
      <c r="M17" s="44"/>
      <c r="N17" s="43">
        <f>+VISTAS!F18</f>
        <v>550825437</v>
      </c>
      <c r="O17" s="43">
        <f>+VISTAS!F49</f>
        <v>520063500</v>
      </c>
      <c r="P17" s="44">
        <f t="shared" si="1"/>
        <v>0.94415302029706372</v>
      </c>
      <c r="Q17" s="43">
        <f>+VISTAS!G18</f>
        <v>52162297</v>
      </c>
      <c r="R17" s="43">
        <f>+VISTAS!G49</f>
        <v>63027683</v>
      </c>
      <c r="S17" s="44">
        <f t="shared" si="2"/>
        <v>1.2082996076649002</v>
      </c>
      <c r="T17" s="43">
        <f>+VISTAS!H18</f>
        <v>0</v>
      </c>
      <c r="U17" s="43">
        <f>+VISTAS!H49</f>
        <v>0</v>
      </c>
      <c r="V17" s="44"/>
      <c r="W17" s="43">
        <f t="shared" si="4"/>
        <v>778321749</v>
      </c>
      <c r="X17" s="43">
        <f t="shared" si="5"/>
        <v>740706242</v>
      </c>
      <c r="Y17" s="44">
        <f t="shared" si="6"/>
        <v>0.95167100617665001</v>
      </c>
    </row>
    <row r="18" spans="1:25">
      <c r="A18" s="29" t="s">
        <v>48</v>
      </c>
      <c r="B18" s="43">
        <f>+VISTAS!B19</f>
        <v>0</v>
      </c>
      <c r="C18" s="43">
        <f>+VISTAS!B50</f>
        <v>0</v>
      </c>
      <c r="D18" s="44"/>
      <c r="E18" s="43">
        <f>+VISTAS!C19</f>
        <v>0</v>
      </c>
      <c r="F18" s="43">
        <f>+VISTAS!C50</f>
        <v>0</v>
      </c>
      <c r="G18" s="44"/>
      <c r="H18" s="43">
        <f>+VISTAS!D19</f>
        <v>299822199</v>
      </c>
      <c r="I18" s="43">
        <f>+VISTAS!D50</f>
        <v>259954550</v>
      </c>
      <c r="J18" s="44">
        <f t="shared" si="0"/>
        <v>0.86702902876114252</v>
      </c>
      <c r="K18" s="43">
        <f>+VISTAS!E19</f>
        <v>0</v>
      </c>
      <c r="L18" s="43">
        <f>+VISTAS!E50</f>
        <v>0</v>
      </c>
      <c r="M18" s="44"/>
      <c r="N18" s="43">
        <f>+VISTAS!F19</f>
        <v>1511373443</v>
      </c>
      <c r="O18" s="43">
        <f>+VISTAS!F50</f>
        <v>1435563039</v>
      </c>
      <c r="P18" s="44">
        <f t="shared" si="1"/>
        <v>0.94984005815960337</v>
      </c>
      <c r="Q18" s="43">
        <f>+VISTAS!G19</f>
        <v>253083737</v>
      </c>
      <c r="R18" s="43">
        <f>+VISTAS!G50</f>
        <v>249025459</v>
      </c>
      <c r="S18" s="44">
        <f t="shared" si="2"/>
        <v>0.98396468280377891</v>
      </c>
      <c r="T18" s="43">
        <f>+VISTAS!H19</f>
        <v>65514305</v>
      </c>
      <c r="U18" s="43">
        <f>+VISTAS!H50</f>
        <v>50722369</v>
      </c>
      <c r="V18" s="44">
        <f t="shared" si="3"/>
        <v>0.77421822608054836</v>
      </c>
      <c r="W18" s="43">
        <f t="shared" si="4"/>
        <v>2129793684</v>
      </c>
      <c r="X18" s="43">
        <f t="shared" si="5"/>
        <v>1995265417</v>
      </c>
      <c r="Y18" s="44">
        <f t="shared" si="6"/>
        <v>0.9368350709222969</v>
      </c>
    </row>
    <row r="19" spans="1:25">
      <c r="A19" s="29" t="s">
        <v>251</v>
      </c>
      <c r="B19" s="43">
        <f>+VISTAS!B20</f>
        <v>0</v>
      </c>
      <c r="C19" s="43">
        <f>+VISTAS!B51</f>
        <v>0</v>
      </c>
      <c r="D19" s="44"/>
      <c r="E19" s="43">
        <f>+VISTAS!C20</f>
        <v>1228752506</v>
      </c>
      <c r="F19" s="43">
        <f>+VISTAS!C51</f>
        <v>1168144019</v>
      </c>
      <c r="G19" s="44">
        <f t="shared" si="9"/>
        <v>0.95067478055666321</v>
      </c>
      <c r="H19" s="43">
        <f>+VISTAS!D20</f>
        <v>886603164</v>
      </c>
      <c r="I19" s="43">
        <f>+VISTAS!D51</f>
        <v>758140738</v>
      </c>
      <c r="J19" s="44">
        <f t="shared" si="0"/>
        <v>0.85510718750378834</v>
      </c>
      <c r="K19" s="43">
        <f>+VISTAS!E20</f>
        <v>0</v>
      </c>
      <c r="L19" s="43">
        <f>+VISTAS!E51</f>
        <v>0</v>
      </c>
      <c r="M19" s="44"/>
      <c r="N19" s="43">
        <f>+VISTAS!F20</f>
        <v>21219783</v>
      </c>
      <c r="O19" s="43">
        <f>+VISTAS!F51</f>
        <v>12469738</v>
      </c>
      <c r="P19" s="44">
        <f t="shared" si="1"/>
        <v>0.58764681995098633</v>
      </c>
      <c r="Q19" s="43">
        <f>+VISTAS!G20</f>
        <v>89835067</v>
      </c>
      <c r="R19" s="43">
        <f>+VISTAS!G51</f>
        <v>94761900</v>
      </c>
      <c r="S19" s="44">
        <f t="shared" si="2"/>
        <v>1.0548430937330964</v>
      </c>
      <c r="T19" s="43">
        <f>+VISTAS!H20</f>
        <v>0</v>
      </c>
      <c r="U19" s="43">
        <f>+VISTAS!H51</f>
        <v>0</v>
      </c>
      <c r="V19" s="44"/>
      <c r="W19" s="43">
        <f t="shared" si="4"/>
        <v>2226410520</v>
      </c>
      <c r="X19" s="43">
        <f t="shared" si="5"/>
        <v>2033516395</v>
      </c>
      <c r="Y19" s="44">
        <f t="shared" si="6"/>
        <v>0.91336093534089124</v>
      </c>
    </row>
    <row r="20" spans="1:25">
      <c r="A20" s="29" t="s">
        <v>49</v>
      </c>
      <c r="B20" s="43">
        <f>+VISTAS!B21</f>
        <v>0</v>
      </c>
      <c r="C20" s="43">
        <f>+VISTAS!B52</f>
        <v>0</v>
      </c>
      <c r="D20" s="44"/>
      <c r="E20" s="43">
        <f>+VISTAS!C21</f>
        <v>0</v>
      </c>
      <c r="F20" s="43">
        <f>+VISTAS!C52</f>
        <v>0</v>
      </c>
      <c r="G20" s="44"/>
      <c r="H20" s="43">
        <f>+VISTAS!D21</f>
        <v>441798723</v>
      </c>
      <c r="I20" s="43">
        <f>+VISTAS!D52</f>
        <v>415220290</v>
      </c>
      <c r="J20" s="44">
        <f t="shared" si="0"/>
        <v>0.93984040329605023</v>
      </c>
      <c r="K20" s="43">
        <f>+VISTAS!E21</f>
        <v>0</v>
      </c>
      <c r="L20" s="43">
        <f>+VISTAS!E52</f>
        <v>0</v>
      </c>
      <c r="M20" s="44"/>
      <c r="N20" s="43">
        <f>+VISTAS!F21</f>
        <v>2388956663</v>
      </c>
      <c r="O20" s="43">
        <f>+VISTAS!F52</f>
        <v>2313474594</v>
      </c>
      <c r="P20" s="44">
        <f t="shared" si="1"/>
        <v>0.96840375124042177</v>
      </c>
      <c r="Q20" s="43">
        <f>+VISTAS!G21</f>
        <v>2742867448</v>
      </c>
      <c r="R20" s="43">
        <f>+VISTAS!G52</f>
        <v>2720768423</v>
      </c>
      <c r="S20" s="44">
        <f t="shared" si="2"/>
        <v>0.99194309407255032</v>
      </c>
      <c r="T20" s="43">
        <f>+VISTAS!H21</f>
        <v>65514300</v>
      </c>
      <c r="U20" s="43">
        <f>+VISTAS!H52</f>
        <v>50722369</v>
      </c>
      <c r="V20" s="44">
        <f t="shared" si="3"/>
        <v>0.77421828516827629</v>
      </c>
      <c r="W20" s="43">
        <f t="shared" si="4"/>
        <v>5639137134</v>
      </c>
      <c r="X20" s="43">
        <f t="shared" si="5"/>
        <v>5500185676</v>
      </c>
      <c r="Y20" s="44">
        <f t="shared" si="6"/>
        <v>0.97535944689796228</v>
      </c>
    </row>
    <row r="21" spans="1:25">
      <c r="A21" s="29" t="s">
        <v>668</v>
      </c>
      <c r="B21" s="43">
        <f>+VISTAS!B22</f>
        <v>0</v>
      </c>
      <c r="C21" s="43">
        <f>+VISTAS!B53</f>
        <v>0</v>
      </c>
      <c r="D21" s="44"/>
      <c r="E21" s="43">
        <f>+VISTAS!C22</f>
        <v>0</v>
      </c>
      <c r="F21" s="43">
        <f>+VISTAS!C53</f>
        <v>0</v>
      </c>
      <c r="G21" s="44"/>
      <c r="H21" s="43">
        <f>+VISTAS!D22</f>
        <v>1332149229</v>
      </c>
      <c r="I21" s="43">
        <f>+VISTAS!D53</f>
        <v>1513621021</v>
      </c>
      <c r="J21" s="44">
        <f t="shared" si="0"/>
        <v>1.1362248223017963</v>
      </c>
      <c r="K21" s="43">
        <f>+VISTAS!E22</f>
        <v>0</v>
      </c>
      <c r="L21" s="43">
        <f>+VISTAS!E53</f>
        <v>0</v>
      </c>
      <c r="M21" s="44"/>
      <c r="N21" s="43">
        <f>+VISTAS!F22</f>
        <v>4337279635</v>
      </c>
      <c r="O21" s="43">
        <f>+VISTAS!F53</f>
        <v>4164675356</v>
      </c>
      <c r="P21" s="44">
        <f t="shared" si="1"/>
        <v>0.96020448448673745</v>
      </c>
      <c r="Q21" s="43">
        <f>+VISTAS!G22</f>
        <v>867439679</v>
      </c>
      <c r="R21" s="43">
        <f>+VISTAS!G53</f>
        <v>866520447</v>
      </c>
      <c r="S21" s="44">
        <f t="shared" si="2"/>
        <v>0.99894029288461916</v>
      </c>
      <c r="T21" s="43">
        <f>+VISTAS!H22</f>
        <v>65514305</v>
      </c>
      <c r="U21" s="43">
        <f>+VISTAS!H53</f>
        <v>50722369</v>
      </c>
      <c r="V21" s="44">
        <f t="shared" si="3"/>
        <v>0.77421822608054836</v>
      </c>
      <c r="W21" s="43">
        <f t="shared" si="4"/>
        <v>6602382848</v>
      </c>
      <c r="X21" s="43">
        <f t="shared" si="5"/>
        <v>6595539193</v>
      </c>
      <c r="Y21" s="44">
        <f t="shared" si="6"/>
        <v>0.99896345680679921</v>
      </c>
    </row>
    <row r="22" spans="1:25">
      <c r="A22" s="29" t="s">
        <v>375</v>
      </c>
      <c r="B22" s="43">
        <f>+VISTAS!B23</f>
        <v>0</v>
      </c>
      <c r="C22" s="43">
        <f>+VISTAS!B54</f>
        <v>0</v>
      </c>
      <c r="D22" s="44"/>
      <c r="E22" s="43">
        <f>+VISTAS!C23</f>
        <v>0</v>
      </c>
      <c r="F22" s="43">
        <f>+VISTAS!C54</f>
        <v>0</v>
      </c>
      <c r="G22" s="44"/>
      <c r="H22" s="43">
        <f>+VISTAS!D23</f>
        <v>44340463</v>
      </c>
      <c r="I22" s="43">
        <f>+VISTAS!D54</f>
        <v>43340463</v>
      </c>
      <c r="J22" s="44">
        <f t="shared" si="0"/>
        <v>0.97744723594789706</v>
      </c>
      <c r="K22" s="43">
        <f>+VISTAS!E23</f>
        <v>377000000</v>
      </c>
      <c r="L22" s="43">
        <f>+VISTAS!E54</f>
        <v>376949999</v>
      </c>
      <c r="M22" s="44">
        <f t="shared" si="8"/>
        <v>0.99986737135278514</v>
      </c>
      <c r="N22" s="43">
        <f>+VISTAS!F23</f>
        <v>0</v>
      </c>
      <c r="O22" s="43">
        <f>+VISTAS!F54</f>
        <v>0</v>
      </c>
      <c r="P22" s="44"/>
      <c r="Q22" s="43">
        <f>+VISTAS!G23</f>
        <v>69549729</v>
      </c>
      <c r="R22" s="43">
        <f>+VISTAS!G54</f>
        <v>70079731</v>
      </c>
      <c r="S22" s="44">
        <f t="shared" si="2"/>
        <v>1.0076204754155116</v>
      </c>
      <c r="T22" s="43">
        <f>+VISTAS!H23</f>
        <v>0</v>
      </c>
      <c r="U22" s="43">
        <f>+VISTAS!H54</f>
        <v>0</v>
      </c>
      <c r="V22" s="44"/>
      <c r="W22" s="43">
        <f t="shared" si="4"/>
        <v>490890192</v>
      </c>
      <c r="X22" s="43">
        <f t="shared" si="5"/>
        <v>490370193</v>
      </c>
      <c r="Y22" s="44">
        <f t="shared" si="6"/>
        <v>0.99894070199715868</v>
      </c>
    </row>
    <row r="23" spans="1:25">
      <c r="A23" s="29" t="s">
        <v>274</v>
      </c>
      <c r="B23" s="43">
        <f>+VISTAS!B24</f>
        <v>0</v>
      </c>
      <c r="C23" s="43">
        <f>+VISTAS!B55</f>
        <v>0</v>
      </c>
      <c r="D23" s="44"/>
      <c r="E23" s="43">
        <f>+VISTAS!C24</f>
        <v>0</v>
      </c>
      <c r="F23" s="43">
        <f>+VISTAS!C55</f>
        <v>0</v>
      </c>
      <c r="G23" s="44"/>
      <c r="H23" s="43">
        <f>+VISTAS!D24</f>
        <v>0</v>
      </c>
      <c r="I23" s="43">
        <f>+VISTAS!D55</f>
        <v>0</v>
      </c>
      <c r="J23" s="44"/>
      <c r="K23" s="43">
        <f>+VISTAS!E24</f>
        <v>0</v>
      </c>
      <c r="L23" s="43">
        <f>+VISTAS!E55</f>
        <v>0</v>
      </c>
      <c r="M23" s="44"/>
      <c r="N23" s="43">
        <f>+VISTAS!F24</f>
        <v>1434452046</v>
      </c>
      <c r="O23" s="43">
        <f>+VISTAS!F55</f>
        <v>1355048930</v>
      </c>
      <c r="P23" s="44">
        <f t="shared" si="1"/>
        <v>0.944645681100726</v>
      </c>
      <c r="Q23" s="43">
        <f>+VISTAS!G24</f>
        <v>0</v>
      </c>
      <c r="R23" s="43">
        <f>+VISTAS!G55</f>
        <v>0</v>
      </c>
      <c r="S23" s="44"/>
      <c r="T23" s="43">
        <f>+VISTAS!H24</f>
        <v>0</v>
      </c>
      <c r="U23" s="43">
        <f>+VISTAS!H55</f>
        <v>0</v>
      </c>
      <c r="V23" s="44"/>
      <c r="W23" s="43">
        <f t="shared" si="4"/>
        <v>1434452046</v>
      </c>
      <c r="X23" s="43">
        <f t="shared" si="5"/>
        <v>1355048930</v>
      </c>
      <c r="Y23" s="44">
        <f t="shared" si="6"/>
        <v>0.944645681100726</v>
      </c>
    </row>
    <row r="24" spans="1:25">
      <c r="A24" s="29" t="s">
        <v>278</v>
      </c>
      <c r="B24" s="43">
        <f>+VISTAS!B25</f>
        <v>337959030</v>
      </c>
      <c r="C24" s="43">
        <f>+VISTAS!B56</f>
        <v>323477409</v>
      </c>
      <c r="D24" s="44">
        <f t="shared" ref="D24:D25" si="10">+C24/B24</f>
        <v>0.95714977345034991</v>
      </c>
      <c r="E24" s="43">
        <f>+VISTAS!C25</f>
        <v>1821799327</v>
      </c>
      <c r="F24" s="43">
        <f>+VISTAS!C56</f>
        <v>1821620364</v>
      </c>
      <c r="G24" s="44">
        <f t="shared" si="9"/>
        <v>0.99990176579969725</v>
      </c>
      <c r="H24" s="43">
        <f>+VISTAS!D25</f>
        <v>7463855260</v>
      </c>
      <c r="I24" s="43">
        <f>+VISTAS!D56</f>
        <v>6692736960</v>
      </c>
      <c r="J24" s="44">
        <f t="shared" si="0"/>
        <v>0.89668632722119535</v>
      </c>
      <c r="K24" s="43">
        <f>+VISTAS!E25</f>
        <v>5615324094</v>
      </c>
      <c r="L24" s="43">
        <f>+VISTAS!E56</f>
        <v>5553775476</v>
      </c>
      <c r="M24" s="44">
        <f t="shared" si="8"/>
        <v>0.98903916907204603</v>
      </c>
      <c r="N24" s="43">
        <f>+VISTAS!F25</f>
        <v>4192798716</v>
      </c>
      <c r="O24" s="43">
        <f>+VISTAS!F56</f>
        <v>3492476328</v>
      </c>
      <c r="P24" s="44">
        <f t="shared" si="1"/>
        <v>0.83297018639899811</v>
      </c>
      <c r="Q24" s="43">
        <f>+VISTAS!G25</f>
        <v>0</v>
      </c>
      <c r="R24" s="43">
        <f>+VISTAS!G56</f>
        <v>0</v>
      </c>
      <c r="S24" s="44"/>
      <c r="T24" s="43">
        <f>+VISTAS!H25</f>
        <v>0</v>
      </c>
      <c r="U24" s="43">
        <f>+VISTAS!H56</f>
        <v>0</v>
      </c>
      <c r="V24" s="44"/>
      <c r="W24" s="43">
        <f t="shared" si="4"/>
        <v>19431736427</v>
      </c>
      <c r="X24" s="43">
        <f t="shared" si="5"/>
        <v>17884086537</v>
      </c>
      <c r="Y24" s="44">
        <f t="shared" si="6"/>
        <v>0.92035452437232668</v>
      </c>
    </row>
    <row r="25" spans="1:25">
      <c r="A25" s="29" t="s">
        <v>51</v>
      </c>
      <c r="B25" s="43">
        <f>+VISTAS!B26</f>
        <v>8944827791</v>
      </c>
      <c r="C25" s="43">
        <f>+VISTAS!B57</f>
        <v>8885546139</v>
      </c>
      <c r="D25" s="44">
        <f t="shared" si="10"/>
        <v>0.99337252170917734</v>
      </c>
      <c r="E25" s="43">
        <f>+VISTAS!C26</f>
        <v>1797011178</v>
      </c>
      <c r="F25" s="43">
        <f>+VISTAS!C57</f>
        <v>1332679534</v>
      </c>
      <c r="G25" s="44">
        <f t="shared" si="9"/>
        <v>0.7416089283780738</v>
      </c>
      <c r="H25" s="43">
        <f>+VISTAS!D26</f>
        <v>56110971544</v>
      </c>
      <c r="I25" s="43">
        <f>+VISTAS!D57</f>
        <v>47136731774</v>
      </c>
      <c r="J25" s="44">
        <f t="shared" si="0"/>
        <v>0.84006265578626171</v>
      </c>
      <c r="K25" s="43">
        <f>+VISTAS!E26</f>
        <v>12663107944</v>
      </c>
      <c r="L25" s="43">
        <f>+VISTAS!E57</f>
        <v>12177607634</v>
      </c>
      <c r="M25" s="44">
        <f t="shared" si="8"/>
        <v>0.96166025653836118</v>
      </c>
      <c r="N25" s="43">
        <f>+VISTAS!F26</f>
        <v>74803537614</v>
      </c>
      <c r="O25" s="43">
        <f>+VISTAS!F57</f>
        <v>59974662035</v>
      </c>
      <c r="P25" s="44">
        <f t="shared" si="1"/>
        <v>0.80176237579137333</v>
      </c>
      <c r="Q25" s="43">
        <f>+VISTAS!G26</f>
        <v>12620504854</v>
      </c>
      <c r="R25" s="43">
        <f>+VISTAS!G57</f>
        <v>9522960304</v>
      </c>
      <c r="S25" s="44">
        <f t="shared" si="2"/>
        <v>0.75456254834225189</v>
      </c>
      <c r="T25" s="43">
        <f>+VISTAS!H26</f>
        <v>55940697077</v>
      </c>
      <c r="U25" s="43">
        <f>+VISTAS!H57</f>
        <v>47017940568</v>
      </c>
      <c r="V25" s="44">
        <f t="shared" si="3"/>
        <v>0.84049615083061613</v>
      </c>
      <c r="W25" s="43">
        <f t="shared" si="4"/>
        <v>222880658002</v>
      </c>
      <c r="X25" s="43">
        <f t="shared" si="5"/>
        <v>186048127988</v>
      </c>
      <c r="Y25" s="44">
        <f t="shared" si="6"/>
        <v>0.83474326420164513</v>
      </c>
    </row>
    <row r="26" spans="1:25">
      <c r="A26" s="29" t="s">
        <v>337</v>
      </c>
      <c r="B26" s="43">
        <f>+VISTAS!B27</f>
        <v>0</v>
      </c>
      <c r="C26" s="43">
        <f>+VISTAS!B58</f>
        <v>0</v>
      </c>
      <c r="D26" s="44"/>
      <c r="E26" s="43">
        <f>+VISTAS!C27</f>
        <v>0</v>
      </c>
      <c r="F26" s="43">
        <f>+VISTAS!C58</f>
        <v>0</v>
      </c>
      <c r="G26" s="44"/>
      <c r="H26" s="43">
        <f>+VISTAS!D27</f>
        <v>0</v>
      </c>
      <c r="I26" s="43">
        <f>+VISTAS!D58</f>
        <v>0</v>
      </c>
      <c r="J26" s="44"/>
      <c r="K26" s="43">
        <f>+VISTAS!E27</f>
        <v>0</v>
      </c>
      <c r="L26" s="43">
        <f>+VISTAS!E58</f>
        <v>0</v>
      </c>
      <c r="M26" s="44"/>
      <c r="N26" s="43">
        <f>+VISTAS!F27</f>
        <v>1056229936</v>
      </c>
      <c r="O26" s="43">
        <f>+VISTAS!F58</f>
        <v>999410496</v>
      </c>
      <c r="P26" s="44">
        <f t="shared" si="1"/>
        <v>0.94620542548227871</v>
      </c>
      <c r="Q26" s="43">
        <f>+VISTAS!G27</f>
        <v>0</v>
      </c>
      <c r="R26" s="43">
        <f>+VISTAS!G58</f>
        <v>0</v>
      </c>
      <c r="S26" s="44"/>
      <c r="T26" s="43">
        <f>+VISTAS!H27</f>
        <v>0</v>
      </c>
      <c r="U26" s="43">
        <f>+VISTAS!H58</f>
        <v>0</v>
      </c>
      <c r="V26" s="44"/>
      <c r="W26" s="43">
        <f t="shared" si="4"/>
        <v>1056229936</v>
      </c>
      <c r="X26" s="43">
        <f t="shared" si="5"/>
        <v>999410496</v>
      </c>
      <c r="Y26" s="44">
        <f t="shared" si="6"/>
        <v>0.94620542548227871</v>
      </c>
    </row>
    <row r="27" spans="1:25">
      <c r="A27" s="45" t="s">
        <v>571</v>
      </c>
      <c r="B27" s="46">
        <f>+SUM(B3:B26)</f>
        <v>9282786821</v>
      </c>
      <c r="C27" s="46">
        <f>+SUM(C3:C26)</f>
        <v>9209023548</v>
      </c>
      <c r="D27" s="47">
        <f>+C27/B27</f>
        <v>0.99205375773220072</v>
      </c>
      <c r="E27" s="46">
        <f>+SUM(E3:E26)</f>
        <v>7429772088</v>
      </c>
      <c r="F27" s="46">
        <f>+SUM(F3:F26)</f>
        <v>7421102526</v>
      </c>
      <c r="G27" s="47">
        <f>+F27/E27</f>
        <v>0.9988331321745384</v>
      </c>
      <c r="H27" s="46">
        <f>+SUM(H3:H26)</f>
        <v>82613811802</v>
      </c>
      <c r="I27" s="46">
        <f>+SUM(I3:I26)</f>
        <v>71920163943</v>
      </c>
      <c r="J27" s="47">
        <f>+I27/H27</f>
        <v>0.87055859515804213</v>
      </c>
      <c r="K27" s="46">
        <f>+SUM(K3:K26)</f>
        <v>19968432038</v>
      </c>
      <c r="L27" s="46">
        <f>+SUM(L3:L26)</f>
        <v>19036887140</v>
      </c>
      <c r="M27" s="47">
        <f>+L27/K27</f>
        <v>0.95334912144192063</v>
      </c>
      <c r="N27" s="46">
        <f>+SUM(N3:N26)</f>
        <v>123800330969</v>
      </c>
      <c r="O27" s="46">
        <f>+SUM(O3:O26)</f>
        <v>105982085498</v>
      </c>
      <c r="P27" s="47">
        <f>+O27/N27</f>
        <v>0.85607271538343666</v>
      </c>
      <c r="Q27" s="46">
        <f>+SUM(Q3:Q26)</f>
        <v>25117721831</v>
      </c>
      <c r="R27" s="46">
        <f>+SUM(R3:R26)</f>
        <v>21957925399</v>
      </c>
      <c r="S27" s="47">
        <f>+R27/Q27</f>
        <v>0.87420051654126463</v>
      </c>
      <c r="T27" s="46">
        <f>+SUM(T3:T26)</f>
        <v>56595840122</v>
      </c>
      <c r="U27" s="46">
        <f>+SUM(U3:U26)</f>
        <v>47621191607</v>
      </c>
      <c r="V27" s="47">
        <f t="shared" si="3"/>
        <v>0.84142565079599618</v>
      </c>
      <c r="W27" s="46">
        <f>+SUM(W3:W26)</f>
        <v>324808695671</v>
      </c>
      <c r="X27" s="46">
        <f>+SUM(X3:X26)</f>
        <v>283148379661</v>
      </c>
      <c r="Y27" s="47">
        <f>+X27/W27</f>
        <v>0.87173891412008897</v>
      </c>
    </row>
  </sheetData>
  <mergeCells count="8">
    <mergeCell ref="T1:V1"/>
    <mergeCell ref="W1:Y1"/>
    <mergeCell ref="B1:D1"/>
    <mergeCell ref="E1:G1"/>
    <mergeCell ref="H1:J1"/>
    <mergeCell ref="K1:M1"/>
    <mergeCell ref="N1:P1"/>
    <mergeCell ref="Q1:S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18DFC8-64C7-794D-908A-AB0CFF0086CD}">
  <dimension ref="A1:G131"/>
  <sheetViews>
    <sheetView topLeftCell="A36" workbookViewId="0">
      <selection activeCell="D60" sqref="D60"/>
    </sheetView>
  </sheetViews>
  <sheetFormatPr defaultColWidth="10.875" defaultRowHeight="15"/>
  <cols>
    <col min="1" max="1" width="5.375" style="4" customWidth="1"/>
    <col min="2" max="2" width="141.375" style="4" customWidth="1"/>
    <col min="3" max="4" width="17.375" style="4" customWidth="1"/>
    <col min="5" max="5" width="12.375" style="4" customWidth="1"/>
    <col min="6" max="6" width="17.375" style="4" customWidth="1"/>
    <col min="7" max="7" width="12.375" style="4" customWidth="1"/>
    <col min="8" max="16384" width="10.875" style="4"/>
  </cols>
  <sheetData>
    <row r="1" spans="1:7" ht="20.25">
      <c r="A1" s="65" t="s">
        <v>572</v>
      </c>
      <c r="B1" s="65"/>
      <c r="C1" s="65"/>
      <c r="D1" s="65"/>
      <c r="E1" s="65"/>
      <c r="F1" s="65"/>
      <c r="G1" s="65"/>
    </row>
    <row r="2" spans="1:7">
      <c r="A2" s="61" t="s">
        <v>573</v>
      </c>
      <c r="B2" s="61"/>
      <c r="C2" s="61"/>
      <c r="D2" s="61"/>
      <c r="E2" s="61"/>
      <c r="F2" s="61"/>
      <c r="G2" s="61"/>
    </row>
    <row r="3" spans="1:7" ht="31.5">
      <c r="A3" s="5" t="s">
        <v>574</v>
      </c>
      <c r="B3" s="6" t="s">
        <v>575</v>
      </c>
      <c r="C3" s="7" t="s">
        <v>576</v>
      </c>
      <c r="D3" s="62" t="s">
        <v>577</v>
      </c>
      <c r="E3" s="62"/>
      <c r="F3" s="62" t="s">
        <v>578</v>
      </c>
      <c r="G3" s="62"/>
    </row>
    <row r="4" spans="1:7">
      <c r="A4" s="8">
        <v>1</v>
      </c>
      <c r="B4" s="9" t="s">
        <v>579</v>
      </c>
      <c r="C4" s="10">
        <v>14076.479493999999</v>
      </c>
      <c r="D4" s="10">
        <v>6958.9180580000002</v>
      </c>
      <c r="E4" s="11">
        <v>0.49436494834991879</v>
      </c>
      <c r="F4" s="10">
        <v>6958.9180580000002</v>
      </c>
      <c r="G4" s="12">
        <v>0.49436494834991879</v>
      </c>
    </row>
    <row r="5" spans="1:7">
      <c r="A5" s="8">
        <v>2</v>
      </c>
      <c r="B5" s="9" t="s">
        <v>580</v>
      </c>
      <c r="C5" s="13">
        <v>18025.751817</v>
      </c>
      <c r="D5" s="10">
        <v>18024.832644999999</v>
      </c>
      <c r="E5" s="11">
        <v>0.99994900784115226</v>
      </c>
      <c r="F5" s="10">
        <v>17396.230513999999</v>
      </c>
      <c r="G5" s="12">
        <v>0.96507655772746725</v>
      </c>
    </row>
    <row r="6" spans="1:7">
      <c r="A6" s="8">
        <v>3</v>
      </c>
      <c r="B6" s="9" t="s">
        <v>581</v>
      </c>
      <c r="C6" s="13">
        <v>60</v>
      </c>
      <c r="D6" s="13">
        <v>59.585666000000003</v>
      </c>
      <c r="E6" s="11">
        <v>0.99309443333333336</v>
      </c>
      <c r="F6" s="13">
        <v>59.585666000000003</v>
      </c>
      <c r="G6" s="12">
        <v>0.99309443333333336</v>
      </c>
    </row>
    <row r="7" spans="1:7">
      <c r="A7" s="8">
        <v>4</v>
      </c>
      <c r="B7" s="9" t="s">
        <v>582</v>
      </c>
      <c r="C7" s="13">
        <v>204.57149999999999</v>
      </c>
      <c r="D7" s="13">
        <v>197.25581</v>
      </c>
      <c r="E7" s="11">
        <v>0.96423895801712367</v>
      </c>
      <c r="F7" s="13">
        <v>187.25581</v>
      </c>
      <c r="G7" s="12">
        <v>0.91535629352084724</v>
      </c>
    </row>
    <row r="8" spans="1:7">
      <c r="A8" s="8">
        <v>5</v>
      </c>
      <c r="B8" s="9" t="s">
        <v>583</v>
      </c>
      <c r="C8" s="13">
        <v>2224.2237580000001</v>
      </c>
      <c r="D8" s="13">
        <v>1947.5205080000001</v>
      </c>
      <c r="E8" s="11">
        <v>0.87559558744718702</v>
      </c>
      <c r="F8" s="13">
        <v>1788.9895799999999</v>
      </c>
      <c r="G8" s="12">
        <v>0.80432086635413047</v>
      </c>
    </row>
    <row r="9" spans="1:7">
      <c r="A9" s="8">
        <v>6</v>
      </c>
      <c r="B9" s="9" t="s">
        <v>584</v>
      </c>
      <c r="C9" s="13">
        <v>12473.751949</v>
      </c>
      <c r="D9" s="13">
        <v>12394.226076999999</v>
      </c>
      <c r="E9" s="11">
        <v>0.99362454277388645</v>
      </c>
      <c r="F9" s="13">
        <v>10784.363547999999</v>
      </c>
      <c r="G9" s="12">
        <v>0.86456453455967308</v>
      </c>
    </row>
    <row r="10" spans="1:7">
      <c r="A10" s="8">
        <v>7</v>
      </c>
      <c r="B10" s="9" t="s">
        <v>585</v>
      </c>
      <c r="C10" s="13">
        <v>1317.3032330000001</v>
      </c>
      <c r="D10" s="13">
        <v>193.376848</v>
      </c>
      <c r="E10" s="11">
        <v>0.14679752023352088</v>
      </c>
      <c r="F10" s="13">
        <v>103.077397</v>
      </c>
      <c r="G10" s="12">
        <v>7.8248799834229207E-2</v>
      </c>
    </row>
    <row r="11" spans="1:7">
      <c r="A11" s="8">
        <v>8</v>
      </c>
      <c r="B11" s="9" t="s">
        <v>586</v>
      </c>
      <c r="C11" s="13">
        <v>39.020389999999999</v>
      </c>
      <c r="D11" s="13">
        <v>36.660423999999999</v>
      </c>
      <c r="E11" s="11">
        <v>0.93951967163834105</v>
      </c>
      <c r="F11" s="13">
        <v>8.6437030000000004</v>
      </c>
      <c r="G11" s="12">
        <v>0.22151759631310708</v>
      </c>
    </row>
    <row r="12" spans="1:7">
      <c r="A12" s="8">
        <v>9</v>
      </c>
      <c r="B12" s="9" t="s">
        <v>587</v>
      </c>
      <c r="C12" s="13">
        <v>1125.8213109999999</v>
      </c>
      <c r="D12" s="13">
        <v>1125.551383</v>
      </c>
      <c r="E12" s="11">
        <v>0.99976023903850231</v>
      </c>
      <c r="F12" s="13">
        <v>1110.3191939999999</v>
      </c>
      <c r="G12" s="12">
        <v>0.98623039300417004</v>
      </c>
    </row>
    <row r="13" spans="1:7">
      <c r="A13" s="8">
        <v>10</v>
      </c>
      <c r="B13" s="9" t="s">
        <v>588</v>
      </c>
      <c r="C13" s="13">
        <v>133.500236</v>
      </c>
      <c r="D13" s="13">
        <v>114.144192</v>
      </c>
      <c r="E13" s="11">
        <v>0.85501116267689592</v>
      </c>
      <c r="F13" s="13">
        <v>70.190363000000005</v>
      </c>
      <c r="G13" s="12">
        <v>0.52576957991295237</v>
      </c>
    </row>
    <row r="14" spans="1:7">
      <c r="A14" s="8">
        <v>11</v>
      </c>
      <c r="B14" s="9" t="s">
        <v>589</v>
      </c>
      <c r="C14" s="10">
        <v>655.14304500000003</v>
      </c>
      <c r="D14" s="10">
        <v>603.25103899999999</v>
      </c>
      <c r="E14" s="11">
        <v>0.92079286135137095</v>
      </c>
      <c r="F14" s="10">
        <v>580.63082499999996</v>
      </c>
      <c r="G14" s="12">
        <v>0.88626572384661417</v>
      </c>
    </row>
    <row r="15" spans="1:7">
      <c r="A15" s="8">
        <v>12</v>
      </c>
      <c r="B15" s="9" t="s">
        <v>590</v>
      </c>
      <c r="C15" s="10">
        <v>3197.9923410000001</v>
      </c>
      <c r="D15" s="10">
        <v>3022.007529</v>
      </c>
      <c r="E15" s="11">
        <v>0.94497022092774297</v>
      </c>
      <c r="F15" s="10">
        <v>1360.497472</v>
      </c>
      <c r="G15" s="12">
        <v>0.42542236720134785</v>
      </c>
    </row>
    <row r="16" spans="1:7">
      <c r="A16" s="8">
        <v>13</v>
      </c>
      <c r="B16" s="9" t="s">
        <v>591</v>
      </c>
      <c r="C16" s="10">
        <v>3062.2810479999998</v>
      </c>
      <c r="D16" s="10">
        <v>2943.8614280000002</v>
      </c>
      <c r="E16" s="11">
        <v>0.96132960425779979</v>
      </c>
      <c r="F16" s="10">
        <v>864.26847299999997</v>
      </c>
      <c r="G16" s="12">
        <v>0.28223029155487234</v>
      </c>
    </row>
    <row r="17" spans="1:7" ht="15.75">
      <c r="A17" s="63" t="s">
        <v>592</v>
      </c>
      <c r="B17" s="63"/>
      <c r="C17" s="14">
        <v>56595.84012199998</v>
      </c>
      <c r="D17" s="14">
        <v>47621.191607000001</v>
      </c>
      <c r="E17" s="15">
        <v>0.84142565079599652</v>
      </c>
      <c r="F17" s="14">
        <v>41272.970603000002</v>
      </c>
      <c r="G17" s="16">
        <v>0.72925802521935423</v>
      </c>
    </row>
    <row r="18" spans="1:7" ht="15.75">
      <c r="A18" s="63" t="s">
        <v>593</v>
      </c>
      <c r="B18" s="63"/>
      <c r="C18" s="14">
        <v>37995.132694</v>
      </c>
      <c r="D18" s="14">
        <v>37937.887874</v>
      </c>
      <c r="E18" s="15">
        <v>0.99849336438798542</v>
      </c>
      <c r="F18" s="14">
        <v>36249.472384000001</v>
      </c>
      <c r="G18" s="16">
        <v>0.95405568592011614</v>
      </c>
    </row>
    <row r="19" spans="1:7" ht="15.75">
      <c r="A19" s="64" t="s">
        <v>594</v>
      </c>
      <c r="B19" s="64"/>
      <c r="C19" s="17">
        <v>94590.97281599998</v>
      </c>
      <c r="D19" s="17">
        <v>85559.079480999993</v>
      </c>
      <c r="E19" s="18">
        <v>0.90451632892528777</v>
      </c>
      <c r="F19" s="17">
        <v>77522.442987000002</v>
      </c>
      <c r="G19" s="19">
        <v>0.81955434730328891</v>
      </c>
    </row>
    <row r="20" spans="1:7">
      <c r="A20" s="57" t="s">
        <v>595</v>
      </c>
      <c r="B20" s="57"/>
      <c r="C20" s="13">
        <v>23835.856500000002</v>
      </c>
      <c r="D20" s="13">
        <v>21880.014241000001</v>
      </c>
      <c r="E20" s="12">
        <v>0.91794537532141962</v>
      </c>
      <c r="F20" s="13">
        <v>20973.155293</v>
      </c>
      <c r="G20" s="12">
        <v>0.87989937735193191</v>
      </c>
    </row>
    <row r="21" spans="1:7" ht="15.75">
      <c r="A21" s="58" t="s">
        <v>596</v>
      </c>
      <c r="B21" s="58"/>
      <c r="C21" s="20">
        <v>118426.82931599999</v>
      </c>
      <c r="D21" s="20">
        <v>107439.09372199999</v>
      </c>
      <c r="E21" s="21">
        <v>0.90721920313613003</v>
      </c>
      <c r="F21" s="20">
        <v>98495.598280000006</v>
      </c>
      <c r="G21" s="21">
        <v>0.83170003662922365</v>
      </c>
    </row>
    <row r="22" spans="1:7">
      <c r="A22" s="59" t="s">
        <v>597</v>
      </c>
      <c r="B22" s="59"/>
      <c r="C22" s="59"/>
      <c r="D22" s="59"/>
      <c r="E22" s="59"/>
      <c r="F22" s="59"/>
      <c r="G22" s="59"/>
    </row>
    <row r="23" spans="1:7">
      <c r="A23" s="60" t="s">
        <v>598</v>
      </c>
      <c r="B23" s="60"/>
      <c r="C23" s="60"/>
      <c r="D23" s="60"/>
      <c r="E23" s="60"/>
      <c r="F23" s="60"/>
      <c r="G23" s="60"/>
    </row>
    <row r="24" spans="1:7">
      <c r="A24" s="22"/>
      <c r="C24" s="23"/>
      <c r="D24" s="23"/>
      <c r="E24" s="23"/>
      <c r="F24" s="23"/>
      <c r="G24" s="23"/>
    </row>
    <row r="25" spans="1:7" ht="20.25">
      <c r="A25" s="65" t="s">
        <v>599</v>
      </c>
      <c r="B25" s="65"/>
      <c r="C25" s="65"/>
      <c r="D25" s="65"/>
      <c r="E25" s="65"/>
      <c r="F25" s="65"/>
      <c r="G25" s="65"/>
    </row>
    <row r="26" spans="1:7">
      <c r="A26" s="61" t="s">
        <v>573</v>
      </c>
      <c r="B26" s="61"/>
      <c r="C26" s="61"/>
      <c r="D26" s="61"/>
      <c r="E26" s="61"/>
      <c r="F26" s="61"/>
      <c r="G26" s="61"/>
    </row>
    <row r="27" spans="1:7" ht="31.5">
      <c r="A27" s="5" t="s">
        <v>574</v>
      </c>
      <c r="B27" s="6" t="s">
        <v>575</v>
      </c>
      <c r="C27" s="7" t="s">
        <v>576</v>
      </c>
      <c r="D27" s="62" t="s">
        <v>577</v>
      </c>
      <c r="E27" s="62"/>
      <c r="F27" s="62" t="s">
        <v>578</v>
      </c>
      <c r="G27" s="62"/>
    </row>
    <row r="28" spans="1:7">
      <c r="A28" s="8">
        <v>1</v>
      </c>
      <c r="B28" s="9" t="s">
        <v>600</v>
      </c>
      <c r="C28" s="10">
        <v>8443.6679719999993</v>
      </c>
      <c r="D28" s="10">
        <v>8149.0141620000004</v>
      </c>
      <c r="E28" s="11">
        <v>0.96510357690791504</v>
      </c>
      <c r="F28" s="10">
        <v>4369.6058789999997</v>
      </c>
      <c r="G28" s="12">
        <v>0.51750091233928497</v>
      </c>
    </row>
    <row r="29" spans="1:7">
      <c r="A29" s="8">
        <v>2</v>
      </c>
      <c r="B29" s="9" t="s">
        <v>601</v>
      </c>
      <c r="C29" s="10">
        <v>6105.5435129999996</v>
      </c>
      <c r="D29" s="10">
        <v>6076.3081259999999</v>
      </c>
      <c r="E29" s="11">
        <v>0.99521166511421111</v>
      </c>
      <c r="F29" s="10">
        <v>1472.3825220000001</v>
      </c>
      <c r="G29" s="12">
        <v>0.24115502884632381</v>
      </c>
    </row>
    <row r="30" spans="1:7">
      <c r="A30" s="8">
        <v>3</v>
      </c>
      <c r="B30" s="9" t="s">
        <v>602</v>
      </c>
      <c r="C30" s="10">
        <v>6854.4302459999999</v>
      </c>
      <c r="D30" s="10">
        <v>6616.7242910000004</v>
      </c>
      <c r="E30" s="11">
        <v>0.96532082952646336</v>
      </c>
      <c r="F30" s="10">
        <v>1342.153186</v>
      </c>
      <c r="G30" s="12">
        <v>0.19580813252614723</v>
      </c>
    </row>
    <row r="31" spans="1:7">
      <c r="A31" s="8">
        <v>4</v>
      </c>
      <c r="B31" s="9" t="s">
        <v>603</v>
      </c>
      <c r="C31" s="10">
        <v>69110.510500000004</v>
      </c>
      <c r="D31" s="10">
        <v>56842.568438000002</v>
      </c>
      <c r="E31" s="11">
        <v>0.82248804164165445</v>
      </c>
      <c r="F31" s="10">
        <v>24153.721764000002</v>
      </c>
      <c r="G31" s="12">
        <v>0.34949418821034467</v>
      </c>
    </row>
    <row r="32" spans="1:7" ht="30">
      <c r="A32" s="8">
        <v>5</v>
      </c>
      <c r="B32" s="9" t="s">
        <v>604</v>
      </c>
      <c r="C32" s="10">
        <v>8577.6785</v>
      </c>
      <c r="D32" s="10">
        <v>8504.9081679999999</v>
      </c>
      <c r="E32" s="11">
        <v>0.99151631388376238</v>
      </c>
      <c r="F32" s="10">
        <v>4468.6015690000004</v>
      </c>
      <c r="G32" s="12">
        <v>0.52095698958640158</v>
      </c>
    </row>
    <row r="33" spans="1:7">
      <c r="A33" s="8">
        <v>6</v>
      </c>
      <c r="B33" s="9" t="s">
        <v>605</v>
      </c>
      <c r="C33" s="10">
        <v>312.72020700000002</v>
      </c>
      <c r="D33" s="10">
        <v>279.85020700000001</v>
      </c>
      <c r="E33" s="11">
        <v>0.89489006701763918</v>
      </c>
      <c r="F33" s="10">
        <v>133.228734</v>
      </c>
      <c r="G33" s="12">
        <v>0.42603174025143825</v>
      </c>
    </row>
    <row r="34" spans="1:7" ht="30">
      <c r="A34" s="8">
        <v>7</v>
      </c>
      <c r="B34" s="9" t="s">
        <v>606</v>
      </c>
      <c r="C34" s="10">
        <v>20202.981315000001</v>
      </c>
      <c r="D34" s="10">
        <v>16020.235778</v>
      </c>
      <c r="E34" s="11">
        <v>0.79296394567793516</v>
      </c>
      <c r="F34" s="10">
        <v>9147.1329910000004</v>
      </c>
      <c r="G34" s="12">
        <v>0.45276154288221693</v>
      </c>
    </row>
    <row r="35" spans="1:7">
      <c r="A35" s="8">
        <v>8</v>
      </c>
      <c r="B35" s="9" t="s">
        <v>607</v>
      </c>
      <c r="C35" s="10">
        <v>4192.7987160000002</v>
      </c>
      <c r="D35" s="10">
        <v>3492.4763280000002</v>
      </c>
      <c r="E35" s="11">
        <v>0.83297018639899811</v>
      </c>
      <c r="F35" s="10">
        <v>801.65111999999999</v>
      </c>
      <c r="G35" s="12">
        <v>0.19119713926186005</v>
      </c>
    </row>
    <row r="36" spans="1:7" ht="15.75">
      <c r="A36" s="63" t="s">
        <v>592</v>
      </c>
      <c r="B36" s="63"/>
      <c r="C36" s="14">
        <v>123800.330969</v>
      </c>
      <c r="D36" s="14">
        <v>105982.085498</v>
      </c>
      <c r="E36" s="15">
        <v>0.85607271538343666</v>
      </c>
      <c r="F36" s="14">
        <v>45888.477764999996</v>
      </c>
      <c r="G36" s="16">
        <v>0.37066522686834025</v>
      </c>
    </row>
    <row r="37" spans="1:7" ht="15.75">
      <c r="A37" s="63" t="s">
        <v>593</v>
      </c>
      <c r="B37" s="63"/>
      <c r="C37" s="14">
        <v>46328.711030999999</v>
      </c>
      <c r="D37" s="14">
        <v>46226.698751999997</v>
      </c>
      <c r="E37" s="15">
        <v>0.99779807646856955</v>
      </c>
      <c r="F37" s="14">
        <v>44010.896853999999</v>
      </c>
      <c r="G37" s="16">
        <v>0.949970242525222</v>
      </c>
    </row>
    <row r="38" spans="1:7" ht="15.75">
      <c r="A38" s="64" t="s">
        <v>594</v>
      </c>
      <c r="B38" s="64"/>
      <c r="C38" s="17">
        <v>170129.04200000002</v>
      </c>
      <c r="D38" s="17">
        <v>152208.78425</v>
      </c>
      <c r="E38" s="18">
        <v>0.89466667454695936</v>
      </c>
      <c r="F38" s="17">
        <v>89899.374618999995</v>
      </c>
      <c r="G38" s="19">
        <v>0.52841874357348106</v>
      </c>
    </row>
    <row r="39" spans="1:7">
      <c r="A39" s="57" t="s">
        <v>595</v>
      </c>
      <c r="B39" s="57"/>
      <c r="C39" s="13">
        <v>35540.175999999999</v>
      </c>
      <c r="D39" s="13">
        <v>32238.228429999999</v>
      </c>
      <c r="E39" s="12">
        <v>0.90709253747083296</v>
      </c>
      <c r="F39" s="13">
        <v>30025.282813000002</v>
      </c>
      <c r="G39" s="12">
        <v>0.84482650882201604</v>
      </c>
    </row>
    <row r="40" spans="1:7" ht="15.75">
      <c r="A40" s="58" t="s">
        <v>596</v>
      </c>
      <c r="B40" s="58"/>
      <c r="C40" s="20">
        <v>205669.21800000002</v>
      </c>
      <c r="D40" s="20">
        <v>184447.01267999999</v>
      </c>
      <c r="E40" s="21">
        <v>0.8968138959909886</v>
      </c>
      <c r="F40" s="20">
        <v>119924.65743199999</v>
      </c>
      <c r="G40" s="21">
        <v>0.58309482866804108</v>
      </c>
    </row>
    <row r="41" spans="1:7">
      <c r="A41" s="59" t="s">
        <v>608</v>
      </c>
      <c r="B41" s="59"/>
      <c r="C41" s="59"/>
      <c r="D41" s="59"/>
      <c r="E41" s="59"/>
      <c r="F41" s="59"/>
      <c r="G41" s="59"/>
    </row>
    <row r="42" spans="1:7">
      <c r="A42" s="60" t="s">
        <v>598</v>
      </c>
      <c r="B42" s="60"/>
      <c r="C42" s="60"/>
      <c r="D42" s="60"/>
      <c r="E42" s="60"/>
      <c r="F42" s="60"/>
      <c r="G42" s="60"/>
    </row>
    <row r="44" spans="1:7" ht="20.25">
      <c r="A44" s="65" t="s">
        <v>609</v>
      </c>
      <c r="B44" s="65"/>
      <c r="C44" s="65"/>
      <c r="D44" s="65"/>
      <c r="E44" s="65"/>
      <c r="F44" s="65"/>
      <c r="G44" s="65"/>
    </row>
    <row r="45" spans="1:7">
      <c r="A45" s="61" t="s">
        <v>573</v>
      </c>
      <c r="B45" s="61"/>
      <c r="C45" s="61"/>
      <c r="D45" s="61"/>
      <c r="E45" s="61"/>
      <c r="F45" s="61"/>
      <c r="G45" s="61"/>
    </row>
    <row r="46" spans="1:7" ht="31.5">
      <c r="A46" s="5" t="s">
        <v>574</v>
      </c>
      <c r="B46" s="6" t="s">
        <v>610</v>
      </c>
      <c r="C46" s="7" t="s">
        <v>576</v>
      </c>
      <c r="D46" s="62" t="s">
        <v>577</v>
      </c>
      <c r="E46" s="62"/>
      <c r="F46" s="62" t="s">
        <v>578</v>
      </c>
      <c r="G46" s="62"/>
    </row>
    <row r="47" spans="1:7">
      <c r="A47" s="8">
        <v>1</v>
      </c>
      <c r="B47" s="9" t="s">
        <v>611</v>
      </c>
      <c r="C47" s="10">
        <v>3608.7974669999999</v>
      </c>
      <c r="D47" s="10">
        <v>3587.1389159999999</v>
      </c>
      <c r="E47" s="11">
        <v>0.99399840218298408</v>
      </c>
      <c r="F47" s="10">
        <v>3256.3039659999999</v>
      </c>
      <c r="G47" s="12">
        <v>0.90232383384678316</v>
      </c>
    </row>
    <row r="48" spans="1:7">
      <c r="A48" s="8">
        <v>2</v>
      </c>
      <c r="B48" s="9" t="s">
        <v>612</v>
      </c>
      <c r="C48" s="10">
        <v>12670.040069999999</v>
      </c>
      <c r="D48" s="10">
        <v>11748.533670000001</v>
      </c>
      <c r="E48" s="11">
        <v>0.92726886458852387</v>
      </c>
      <c r="F48" s="10">
        <v>6780.9922759999999</v>
      </c>
      <c r="G48" s="12">
        <v>0.53519896058229277</v>
      </c>
    </row>
    <row r="49" spans="1:7">
      <c r="A49" s="8">
        <v>3</v>
      </c>
      <c r="B49" s="9" t="s">
        <v>613</v>
      </c>
      <c r="C49" s="10">
        <v>734.53800000000001</v>
      </c>
      <c r="D49" s="10">
        <v>734.53800000000001</v>
      </c>
      <c r="E49" s="11">
        <v>1</v>
      </c>
      <c r="F49" s="10">
        <v>556.11359800000002</v>
      </c>
      <c r="G49" s="12">
        <v>0.75709302718171156</v>
      </c>
    </row>
    <row r="50" spans="1:7">
      <c r="A50" s="8">
        <v>4</v>
      </c>
      <c r="B50" s="9" t="s">
        <v>614</v>
      </c>
      <c r="C50" s="10">
        <v>200</v>
      </c>
      <c r="D50" s="10">
        <v>143.03139400000001</v>
      </c>
      <c r="E50" s="11">
        <v>0.71515697</v>
      </c>
      <c r="F50" s="10">
        <v>101.751794</v>
      </c>
      <c r="G50" s="12">
        <v>0.50875897000000003</v>
      </c>
    </row>
    <row r="51" spans="1:7">
      <c r="A51" s="8">
        <v>5</v>
      </c>
      <c r="B51" s="9" t="s">
        <v>615</v>
      </c>
      <c r="C51" s="10">
        <v>16946.871198000001</v>
      </c>
      <c r="D51" s="10">
        <v>16197.668287</v>
      </c>
      <c r="E51" s="11">
        <v>0.95579107776021699</v>
      </c>
      <c r="F51" s="10">
        <v>9721.6019180000003</v>
      </c>
      <c r="G51" s="12">
        <v>0.57365172629312855</v>
      </c>
    </row>
    <row r="52" spans="1:7">
      <c r="A52" s="8">
        <v>6</v>
      </c>
      <c r="B52" s="9" t="s">
        <v>616</v>
      </c>
      <c r="C52" s="10">
        <v>19359.351275000001</v>
      </c>
      <c r="D52" s="10">
        <v>17043.786755000001</v>
      </c>
      <c r="E52" s="11">
        <v>0.88039038668665304</v>
      </c>
      <c r="F52" s="10">
        <v>7730.0328040000004</v>
      </c>
      <c r="G52" s="12">
        <v>0.399291933608452</v>
      </c>
    </row>
    <row r="53" spans="1:7">
      <c r="A53" s="8">
        <v>7</v>
      </c>
      <c r="B53" s="9" t="s">
        <v>617</v>
      </c>
      <c r="C53" s="10">
        <v>3141.5</v>
      </c>
      <c r="D53" s="10">
        <v>1364.5050369999999</v>
      </c>
      <c r="E53" s="11">
        <v>0.43434825306382296</v>
      </c>
      <c r="F53" s="10">
        <v>307.53124200000002</v>
      </c>
      <c r="G53" s="12">
        <v>9.7893121757122406E-2</v>
      </c>
    </row>
    <row r="54" spans="1:7">
      <c r="A54" s="8">
        <v>8</v>
      </c>
      <c r="B54" s="9" t="s">
        <v>618</v>
      </c>
      <c r="C54" s="10">
        <v>16434.143531999998</v>
      </c>
      <c r="D54" s="10">
        <v>12391.314780999999</v>
      </c>
      <c r="E54" s="11">
        <v>0.75399820847810284</v>
      </c>
      <c r="F54" s="10">
        <v>8289.2781670000004</v>
      </c>
      <c r="G54" s="12">
        <v>0.50439368202300316</v>
      </c>
    </row>
    <row r="55" spans="1:7">
      <c r="A55" s="8">
        <v>9</v>
      </c>
      <c r="B55" s="9" t="s">
        <v>619</v>
      </c>
      <c r="C55" s="10">
        <v>850</v>
      </c>
      <c r="D55" s="10">
        <v>849.38333299999999</v>
      </c>
      <c r="E55" s="11">
        <v>0.99927450941176466</v>
      </c>
      <c r="F55" s="10">
        <v>657.36</v>
      </c>
      <c r="G55" s="12">
        <v>0.77336470588235295</v>
      </c>
    </row>
    <row r="56" spans="1:7">
      <c r="A56" s="8">
        <v>10</v>
      </c>
      <c r="B56" s="9" t="s">
        <v>620</v>
      </c>
      <c r="C56" s="10">
        <v>707.3</v>
      </c>
      <c r="D56" s="10">
        <v>695.85681</v>
      </c>
      <c r="E56" s="11">
        <v>0.98382130637636089</v>
      </c>
      <c r="F56" s="10">
        <v>104.225043</v>
      </c>
      <c r="G56" s="12">
        <v>0.14735620387388662</v>
      </c>
    </row>
    <row r="57" spans="1:7">
      <c r="A57" s="8">
        <v>11</v>
      </c>
      <c r="B57" s="9" t="s">
        <v>621</v>
      </c>
      <c r="C57" s="10">
        <v>497.41500000000002</v>
      </c>
      <c r="D57" s="10">
        <v>470.17</v>
      </c>
      <c r="E57" s="11">
        <v>0.94522682267322056</v>
      </c>
      <c r="F57" s="10">
        <v>340.23</v>
      </c>
      <c r="G57" s="12">
        <v>0.68399626066765173</v>
      </c>
    </row>
    <row r="58" spans="1:7">
      <c r="A58" s="8">
        <v>12</v>
      </c>
      <c r="B58" s="9" t="s">
        <v>622</v>
      </c>
      <c r="C58" s="10">
        <v>3670.9792309999998</v>
      </c>
      <c r="D58" s="10">
        <v>2899.9959309999999</v>
      </c>
      <c r="E58" s="11">
        <v>0.78997884447578892</v>
      </c>
      <c r="F58" s="10">
        <v>1033.0551849999999</v>
      </c>
      <c r="G58" s="12">
        <v>0.281411340134057</v>
      </c>
    </row>
    <row r="59" spans="1:7">
      <c r="A59" s="8">
        <v>13</v>
      </c>
      <c r="B59" s="9" t="s">
        <v>623</v>
      </c>
      <c r="C59" s="10">
        <v>3792.876029</v>
      </c>
      <c r="D59" s="10">
        <v>3792.7410289999998</v>
      </c>
      <c r="E59" s="11">
        <v>0.99996440695689282</v>
      </c>
      <c r="F59" s="10">
        <v>1552.4464889999999</v>
      </c>
      <c r="G59" s="12">
        <v>0.40930588744006635</v>
      </c>
    </row>
    <row r="60" spans="1:7" ht="15.75">
      <c r="A60" s="63" t="s">
        <v>592</v>
      </c>
      <c r="B60" s="63"/>
      <c r="C60" s="14">
        <v>82613.811802000011</v>
      </c>
      <c r="D60" s="14">
        <v>71918.663942999992</v>
      </c>
      <c r="E60" s="15">
        <v>0.87054043838779638</v>
      </c>
      <c r="F60" s="14">
        <v>40430.922482000002</v>
      </c>
      <c r="G60" s="16">
        <v>0.48939664688152307</v>
      </c>
    </row>
    <row r="61" spans="1:7" ht="15.75">
      <c r="A61" s="63" t="s">
        <v>593</v>
      </c>
      <c r="B61" s="63"/>
      <c r="C61" s="14">
        <v>47097.534117000003</v>
      </c>
      <c r="D61" s="14">
        <v>46938.264666000003</v>
      </c>
      <c r="E61" s="15">
        <v>0.99661830594773093</v>
      </c>
      <c r="F61" s="14">
        <v>43363.843037999999</v>
      </c>
      <c r="G61" s="16">
        <v>0.92072427678008062</v>
      </c>
    </row>
    <row r="62" spans="1:7" ht="15.75">
      <c r="A62" s="64" t="s">
        <v>594</v>
      </c>
      <c r="B62" s="64"/>
      <c r="C62" s="17">
        <v>129711.34591900001</v>
      </c>
      <c r="D62" s="17">
        <v>118856.928609</v>
      </c>
      <c r="E62" s="18">
        <v>0.91631867487692087</v>
      </c>
      <c r="F62" s="17">
        <v>83794.765520000001</v>
      </c>
      <c r="G62" s="19">
        <v>0.64600952928456057</v>
      </c>
    </row>
    <row r="63" spans="1:7">
      <c r="A63" s="57" t="s">
        <v>595</v>
      </c>
      <c r="B63" s="57"/>
      <c r="C63" s="13">
        <v>13095.044</v>
      </c>
      <c r="D63" s="13">
        <v>12198.749476000001</v>
      </c>
      <c r="E63" s="12">
        <v>0.9315546764104039</v>
      </c>
      <c r="F63" s="13">
        <v>11618.122858999999</v>
      </c>
      <c r="G63" s="12">
        <v>0.88721525937598977</v>
      </c>
    </row>
    <row r="64" spans="1:7" ht="15.75">
      <c r="A64" s="58" t="s">
        <v>596</v>
      </c>
      <c r="B64" s="58"/>
      <c r="C64" s="20">
        <v>142806.38991900001</v>
      </c>
      <c r="D64" s="20">
        <v>131055.67808499999</v>
      </c>
      <c r="E64" s="21">
        <v>0.9177157840019271</v>
      </c>
      <c r="F64" s="20">
        <v>95412.888378999996</v>
      </c>
      <c r="G64" s="21">
        <v>0.66812758471885136</v>
      </c>
    </row>
    <row r="65" spans="1:7">
      <c r="A65" s="59" t="s">
        <v>624</v>
      </c>
      <c r="B65" s="59"/>
      <c r="C65" s="59"/>
      <c r="D65" s="59"/>
      <c r="E65" s="59"/>
      <c r="F65" s="59"/>
      <c r="G65" s="59"/>
    </row>
    <row r="66" spans="1:7">
      <c r="A66" s="60" t="s">
        <v>598</v>
      </c>
      <c r="B66" s="60"/>
      <c r="C66" s="60"/>
      <c r="D66" s="60"/>
      <c r="E66" s="60"/>
      <c r="F66" s="60"/>
      <c r="G66" s="60"/>
    </row>
    <row r="68" spans="1:7" ht="20.25">
      <c r="A68" s="65" t="s">
        <v>625</v>
      </c>
      <c r="B68" s="65"/>
      <c r="C68" s="65"/>
      <c r="D68" s="65"/>
      <c r="E68" s="65"/>
      <c r="F68" s="65"/>
      <c r="G68" s="65"/>
    </row>
    <row r="69" spans="1:7">
      <c r="A69" s="61" t="s">
        <v>573</v>
      </c>
      <c r="B69" s="61"/>
      <c r="C69" s="61"/>
      <c r="D69" s="61"/>
      <c r="E69" s="61"/>
      <c r="F69" s="61"/>
      <c r="G69" s="61"/>
    </row>
    <row r="70" spans="1:7" ht="31.5">
      <c r="A70" s="5" t="s">
        <v>574</v>
      </c>
      <c r="B70" s="6" t="s">
        <v>610</v>
      </c>
      <c r="C70" s="7" t="s">
        <v>576</v>
      </c>
      <c r="D70" s="62" t="s">
        <v>577</v>
      </c>
      <c r="E70" s="62"/>
      <c r="F70" s="62" t="s">
        <v>578</v>
      </c>
      <c r="G70" s="62"/>
    </row>
    <row r="71" spans="1:7">
      <c r="A71" s="8">
        <v>1</v>
      </c>
      <c r="B71" s="9" t="s">
        <v>626</v>
      </c>
      <c r="C71" s="10">
        <v>12708.508707999999</v>
      </c>
      <c r="D71" s="10">
        <v>12557.695263</v>
      </c>
      <c r="E71" s="11">
        <v>0.9881328762905861</v>
      </c>
      <c r="F71" s="10">
        <v>8847.0977700000003</v>
      </c>
      <c r="G71" s="12">
        <v>0.69615546349909307</v>
      </c>
    </row>
    <row r="72" spans="1:7">
      <c r="A72" s="8">
        <v>2</v>
      </c>
      <c r="B72" s="9" t="s">
        <v>627</v>
      </c>
      <c r="C72" s="10">
        <v>70</v>
      </c>
      <c r="D72" s="10">
        <v>40.542912999999999</v>
      </c>
      <c r="E72" s="11">
        <v>0.57918447142857143</v>
      </c>
      <c r="F72" s="10">
        <v>39.959561999999998</v>
      </c>
      <c r="G72" s="12">
        <v>0.57085088571428566</v>
      </c>
    </row>
    <row r="73" spans="1:7">
      <c r="A73" s="8">
        <v>3</v>
      </c>
      <c r="B73" s="9" t="s">
        <v>628</v>
      </c>
      <c r="C73" s="10">
        <v>70.780670999999998</v>
      </c>
      <c r="D73" s="10">
        <v>53.941972999999997</v>
      </c>
      <c r="E73" s="11">
        <v>0.76210033386092091</v>
      </c>
      <c r="F73" s="10">
        <v>9.6703499999999991</v>
      </c>
      <c r="G73" s="12">
        <v>0.136624163961373</v>
      </c>
    </row>
    <row r="74" spans="1:7">
      <c r="A74" s="8">
        <v>4</v>
      </c>
      <c r="B74" s="9" t="s">
        <v>629</v>
      </c>
      <c r="C74" s="10">
        <v>10617.988928000001</v>
      </c>
      <c r="D74" s="10">
        <v>7723.1466780000001</v>
      </c>
      <c r="E74" s="11">
        <v>0.72736435594068083</v>
      </c>
      <c r="F74" s="10">
        <v>5469.7137110000003</v>
      </c>
      <c r="G74" s="12">
        <v>0.51513650542393941</v>
      </c>
    </row>
    <row r="75" spans="1:7">
      <c r="A75" s="8">
        <v>5</v>
      </c>
      <c r="B75" s="9" t="s">
        <v>630</v>
      </c>
      <c r="C75" s="10">
        <v>606.13176699999997</v>
      </c>
      <c r="D75" s="10">
        <v>579.76666699999998</v>
      </c>
      <c r="E75" s="11">
        <v>0.95650269226031182</v>
      </c>
      <c r="F75" s="10">
        <v>552.328667</v>
      </c>
      <c r="G75" s="12">
        <v>0.91123530735520752</v>
      </c>
    </row>
    <row r="76" spans="1:7">
      <c r="A76" s="8">
        <v>6</v>
      </c>
      <c r="B76" s="9" t="s">
        <v>631</v>
      </c>
      <c r="C76" s="10">
        <v>1044.3117569999999</v>
      </c>
      <c r="D76" s="10">
        <v>1002.831905</v>
      </c>
      <c r="E76" s="11">
        <v>0.96028020203549247</v>
      </c>
      <c r="F76" s="10">
        <v>877.90132900000003</v>
      </c>
      <c r="G76" s="12">
        <v>0.84065062287716841</v>
      </c>
    </row>
    <row r="77" spans="1:7" ht="15.75">
      <c r="A77" s="63" t="s">
        <v>592</v>
      </c>
      <c r="B77" s="63"/>
      <c r="C77" s="14">
        <v>25117.721830999999</v>
      </c>
      <c r="D77" s="14">
        <v>21957.925399</v>
      </c>
      <c r="E77" s="15">
        <v>0.87420051654126474</v>
      </c>
      <c r="F77" s="14">
        <v>15796.671389000001</v>
      </c>
      <c r="G77" s="16">
        <v>0.62890541965887736</v>
      </c>
    </row>
    <row r="78" spans="1:7" ht="15.75">
      <c r="A78" s="63" t="s">
        <v>593</v>
      </c>
      <c r="B78" s="63"/>
      <c r="C78" s="14">
        <v>11072.275519000001</v>
      </c>
      <c r="D78" s="14">
        <v>10880.302632000001</v>
      </c>
      <c r="E78" s="15">
        <v>0.98266183977534027</v>
      </c>
      <c r="F78" s="14">
        <v>10462.682691</v>
      </c>
      <c r="G78" s="16">
        <v>0.94494421431674624</v>
      </c>
    </row>
    <row r="79" spans="1:7" ht="15.75">
      <c r="A79" s="64" t="s">
        <v>594</v>
      </c>
      <c r="B79" s="64"/>
      <c r="C79" s="17">
        <v>36189.997349999998</v>
      </c>
      <c r="D79" s="17">
        <v>32838.228030999999</v>
      </c>
      <c r="E79" s="18">
        <v>0.90738409603669123</v>
      </c>
      <c r="F79" s="17">
        <v>26259.354080000001</v>
      </c>
      <c r="G79" s="19">
        <v>0.72559701582846348</v>
      </c>
    </row>
    <row r="80" spans="1:7">
      <c r="A80" s="57" t="s">
        <v>595</v>
      </c>
      <c r="B80" s="57"/>
      <c r="C80" s="13">
        <v>27761.151000000002</v>
      </c>
      <c r="D80" s="13">
        <v>26849.762168000001</v>
      </c>
      <c r="E80" s="12">
        <v>0.96717035140221674</v>
      </c>
      <c r="F80" s="13">
        <v>26317.966462</v>
      </c>
      <c r="G80" s="12">
        <v>0.94801423982744804</v>
      </c>
    </row>
    <row r="81" spans="1:7" ht="15.75">
      <c r="A81" s="58" t="s">
        <v>596</v>
      </c>
      <c r="B81" s="58"/>
      <c r="C81" s="20">
        <v>63951.148350000003</v>
      </c>
      <c r="D81" s="20">
        <v>59687.990199</v>
      </c>
      <c r="E81" s="21">
        <v>0.93333726975991038</v>
      </c>
      <c r="F81" s="20">
        <v>52577.320542000001</v>
      </c>
      <c r="G81" s="21">
        <v>0.82214818495905861</v>
      </c>
    </row>
    <row r="82" spans="1:7">
      <c r="A82" s="59" t="s">
        <v>632</v>
      </c>
      <c r="B82" s="59"/>
      <c r="C82" s="59"/>
      <c r="D82" s="59"/>
      <c r="E82" s="59"/>
      <c r="F82" s="59"/>
      <c r="G82" s="59"/>
    </row>
    <row r="83" spans="1:7">
      <c r="A83" s="60" t="s">
        <v>598</v>
      </c>
      <c r="B83" s="60"/>
      <c r="C83" s="60"/>
      <c r="D83" s="60"/>
      <c r="E83" s="60"/>
      <c r="F83" s="60"/>
      <c r="G83" s="60"/>
    </row>
    <row r="85" spans="1:7" ht="20.25">
      <c r="A85" s="65" t="s">
        <v>633</v>
      </c>
      <c r="B85" s="65"/>
      <c r="C85" s="65"/>
      <c r="D85" s="65"/>
      <c r="E85" s="65"/>
      <c r="F85" s="65"/>
      <c r="G85" s="65"/>
    </row>
    <row r="86" spans="1:7">
      <c r="A86" s="61" t="s">
        <v>573</v>
      </c>
      <c r="B86" s="61"/>
      <c r="C86" s="61"/>
      <c r="D86" s="61"/>
      <c r="E86" s="61"/>
      <c r="F86" s="61"/>
      <c r="G86" s="61"/>
    </row>
    <row r="87" spans="1:7" ht="31.5">
      <c r="A87" s="5" t="s">
        <v>574</v>
      </c>
      <c r="B87" s="6" t="s">
        <v>610</v>
      </c>
      <c r="C87" s="7" t="s">
        <v>576</v>
      </c>
      <c r="D87" s="62" t="s">
        <v>577</v>
      </c>
      <c r="E87" s="62"/>
      <c r="F87" s="62" t="s">
        <v>578</v>
      </c>
      <c r="G87" s="62"/>
    </row>
    <row r="88" spans="1:7">
      <c r="A88" s="8">
        <v>1</v>
      </c>
      <c r="B88" s="9" t="s">
        <v>634</v>
      </c>
      <c r="C88" s="10">
        <v>605</v>
      </c>
      <c r="D88" s="10">
        <v>583.14710000000002</v>
      </c>
      <c r="E88" s="11">
        <v>0.96387950413223145</v>
      </c>
      <c r="F88" s="10">
        <v>527.06443300000001</v>
      </c>
      <c r="G88" s="12">
        <v>0.87118088099173552</v>
      </c>
    </row>
    <row r="89" spans="1:7">
      <c r="A89" s="8">
        <v>2</v>
      </c>
      <c r="B89" s="9" t="s">
        <v>635</v>
      </c>
      <c r="C89" s="10">
        <v>4507.1090679999998</v>
      </c>
      <c r="D89" s="10">
        <v>4117.9246210000001</v>
      </c>
      <c r="E89" s="11">
        <v>0.91365098089967067</v>
      </c>
      <c r="F89" s="10">
        <v>2542.2429550000002</v>
      </c>
      <c r="G89" s="12">
        <v>0.56405179387595872</v>
      </c>
    </row>
    <row r="90" spans="1:7" ht="30">
      <c r="A90" s="8">
        <v>3</v>
      </c>
      <c r="B90" s="9" t="s">
        <v>636</v>
      </c>
      <c r="C90" s="10">
        <v>5714</v>
      </c>
      <c r="D90" s="10">
        <v>5639.9057460000004</v>
      </c>
      <c r="E90" s="11">
        <v>0.98703285719285971</v>
      </c>
      <c r="F90" s="10">
        <v>4624.5321210000002</v>
      </c>
      <c r="G90" s="12">
        <v>0.8093335878543928</v>
      </c>
    </row>
    <row r="91" spans="1:7">
      <c r="A91" s="8">
        <v>4</v>
      </c>
      <c r="B91" s="9" t="s">
        <v>637</v>
      </c>
      <c r="C91" s="10">
        <v>2606.9988760000001</v>
      </c>
      <c r="D91" s="10">
        <v>2292.5801660000002</v>
      </c>
      <c r="E91" s="11">
        <v>0.87939438221683375</v>
      </c>
      <c r="F91" s="10">
        <v>1854.649058</v>
      </c>
      <c r="G91" s="12">
        <v>0.7114115295844109</v>
      </c>
    </row>
    <row r="92" spans="1:7">
      <c r="A92" s="8">
        <v>5</v>
      </c>
      <c r="B92" s="9" t="s">
        <v>638</v>
      </c>
      <c r="C92" s="10">
        <v>920</v>
      </c>
      <c r="D92" s="10">
        <v>849.55403100000001</v>
      </c>
      <c r="E92" s="11">
        <v>0.92342829456521736</v>
      </c>
      <c r="F92" s="10">
        <v>9.9240169999999992</v>
      </c>
      <c r="G92" s="12">
        <v>1.0786974999999999E-2</v>
      </c>
    </row>
    <row r="93" spans="1:7">
      <c r="A93" s="8">
        <v>6</v>
      </c>
      <c r="B93" s="9" t="s">
        <v>639</v>
      </c>
      <c r="C93" s="10">
        <v>5615.3240939999996</v>
      </c>
      <c r="D93" s="10">
        <v>5553.7754759999998</v>
      </c>
      <c r="E93" s="11">
        <v>0.98903916907204614</v>
      </c>
      <c r="F93" s="10">
        <v>4863.27016</v>
      </c>
      <c r="G93" s="12">
        <v>0.8660711436400309</v>
      </c>
    </row>
    <row r="94" spans="1:7" ht="15.75">
      <c r="A94" s="63" t="s">
        <v>592</v>
      </c>
      <c r="B94" s="63"/>
      <c r="C94" s="14">
        <v>19968.432037999999</v>
      </c>
      <c r="D94" s="14">
        <v>19036.887139999999</v>
      </c>
      <c r="E94" s="15">
        <v>0.95334912144192063</v>
      </c>
      <c r="F94" s="14">
        <v>14421.682744</v>
      </c>
      <c r="G94" s="16">
        <v>0.72222409433827783</v>
      </c>
    </row>
    <row r="95" spans="1:7" ht="15.75">
      <c r="A95" s="63" t="s">
        <v>593</v>
      </c>
      <c r="B95" s="63"/>
      <c r="C95" s="14">
        <v>8229.2036549999993</v>
      </c>
      <c r="D95" s="14">
        <v>8182.7186300000003</v>
      </c>
      <c r="E95" s="15">
        <v>0.99435121222552869</v>
      </c>
      <c r="F95" s="14">
        <v>7969.2893599999998</v>
      </c>
      <c r="G95" s="16">
        <v>0.96841562004094073</v>
      </c>
    </row>
    <row r="96" spans="1:7" ht="15.75">
      <c r="A96" s="64" t="s">
        <v>594</v>
      </c>
      <c r="B96" s="64"/>
      <c r="C96" s="17">
        <v>28197.635692999997</v>
      </c>
      <c r="D96" s="17">
        <v>27219.605769999998</v>
      </c>
      <c r="E96" s="18">
        <v>0.96531517983818793</v>
      </c>
      <c r="F96" s="17">
        <v>22390.972104</v>
      </c>
      <c r="G96" s="19">
        <v>0.79407267856710806</v>
      </c>
    </row>
    <row r="97" spans="1:7">
      <c r="A97" s="57" t="s">
        <v>595</v>
      </c>
      <c r="B97" s="57"/>
      <c r="C97" s="13">
        <v>6509.53</v>
      </c>
      <c r="D97" s="13">
        <v>6075.3384530000003</v>
      </c>
      <c r="E97" s="12">
        <v>0.93329909425104429</v>
      </c>
      <c r="F97" s="13">
        <v>5844.1616510000003</v>
      </c>
      <c r="G97" s="12">
        <v>0.89778550079652453</v>
      </c>
    </row>
    <row r="98" spans="1:7" ht="15.75">
      <c r="A98" s="58" t="s">
        <v>596</v>
      </c>
      <c r="B98" s="58"/>
      <c r="C98" s="20">
        <v>34707.165692999995</v>
      </c>
      <c r="D98" s="20">
        <v>33294.944222999999</v>
      </c>
      <c r="E98" s="21">
        <v>0.95931037750268311</v>
      </c>
      <c r="F98" s="20">
        <v>28235.133755000003</v>
      </c>
      <c r="G98" s="21">
        <v>0.81352461923143093</v>
      </c>
    </row>
    <row r="99" spans="1:7">
      <c r="A99" s="59" t="s">
        <v>640</v>
      </c>
      <c r="B99" s="59"/>
      <c r="C99" s="59"/>
      <c r="D99" s="59"/>
      <c r="E99" s="59"/>
      <c r="F99" s="59"/>
      <c r="G99" s="59"/>
    </row>
    <row r="100" spans="1:7">
      <c r="A100" s="60" t="s">
        <v>598</v>
      </c>
      <c r="B100" s="60"/>
      <c r="C100" s="60"/>
      <c r="D100" s="60"/>
      <c r="E100" s="60"/>
      <c r="F100" s="60"/>
      <c r="G100" s="60"/>
    </row>
    <row r="102" spans="1:7" ht="20.25">
      <c r="A102" s="65" t="s">
        <v>641</v>
      </c>
      <c r="B102" s="65"/>
      <c r="C102" s="65"/>
      <c r="D102" s="65"/>
      <c r="E102" s="65"/>
      <c r="F102" s="65"/>
      <c r="G102" s="65"/>
    </row>
    <row r="103" spans="1:7">
      <c r="A103" s="61" t="s">
        <v>573</v>
      </c>
      <c r="B103" s="61"/>
      <c r="C103" s="61"/>
      <c r="D103" s="61"/>
      <c r="E103" s="61"/>
      <c r="F103" s="61"/>
      <c r="G103" s="61"/>
    </row>
    <row r="104" spans="1:7" ht="31.5">
      <c r="A104" s="5" t="s">
        <v>574</v>
      </c>
      <c r="B104" s="6" t="s">
        <v>610</v>
      </c>
      <c r="C104" s="7" t="s">
        <v>576</v>
      </c>
      <c r="D104" s="62" t="s">
        <v>577</v>
      </c>
      <c r="E104" s="62"/>
      <c r="F104" s="62" t="s">
        <v>578</v>
      </c>
      <c r="G104" s="62"/>
    </row>
    <row r="105" spans="1:7">
      <c r="A105" s="8">
        <v>1</v>
      </c>
      <c r="B105" s="9" t="s">
        <v>642</v>
      </c>
      <c r="C105" s="10">
        <v>2019.4972330000001</v>
      </c>
      <c r="D105" s="10">
        <v>2018.639383</v>
      </c>
      <c r="E105" s="11">
        <v>0.9995752160557676</v>
      </c>
      <c r="F105" s="10">
        <v>1600.4845419999999</v>
      </c>
      <c r="G105" s="12">
        <v>0.79251633319766968</v>
      </c>
    </row>
    <row r="106" spans="1:7">
      <c r="A106" s="8">
        <v>2</v>
      </c>
      <c r="B106" s="9" t="s">
        <v>643</v>
      </c>
      <c r="C106" s="10">
        <v>328.34527000000003</v>
      </c>
      <c r="D106" s="10">
        <v>328.24225200000001</v>
      </c>
      <c r="E106" s="11">
        <v>0.99968625100035702</v>
      </c>
      <c r="F106" s="10">
        <v>119.00227</v>
      </c>
      <c r="G106" s="12">
        <v>0.36243028565631535</v>
      </c>
    </row>
    <row r="107" spans="1:7">
      <c r="A107" s="8">
        <v>3</v>
      </c>
      <c r="B107" s="9" t="s">
        <v>644</v>
      </c>
      <c r="C107" s="10">
        <v>672.78243199999997</v>
      </c>
      <c r="D107" s="10">
        <v>671.29318999999998</v>
      </c>
      <c r="E107" s="11">
        <v>0.99778644338917577</v>
      </c>
      <c r="F107" s="10">
        <v>471.97162800000001</v>
      </c>
      <c r="G107" s="12">
        <v>0.70152192677944369</v>
      </c>
    </row>
    <row r="108" spans="1:7">
      <c r="A108" s="8">
        <v>4</v>
      </c>
      <c r="B108" s="9" t="s">
        <v>645</v>
      </c>
      <c r="C108" s="10">
        <v>2154.3478260000002</v>
      </c>
      <c r="D108" s="10">
        <v>2149.1234949999998</v>
      </c>
      <c r="E108" s="11">
        <v>0.99757498258315125</v>
      </c>
      <c r="F108" s="10">
        <v>1641.57871</v>
      </c>
      <c r="G108" s="12">
        <v>0.76198406319927281</v>
      </c>
    </row>
    <row r="109" spans="1:7">
      <c r="A109" s="8">
        <v>5</v>
      </c>
      <c r="B109" s="9" t="s">
        <v>646</v>
      </c>
      <c r="C109" s="10">
        <v>433</v>
      </c>
      <c r="D109" s="10">
        <v>432.18384200000003</v>
      </c>
      <c r="E109" s="11">
        <v>0.99811510854503471</v>
      </c>
      <c r="F109" s="10">
        <v>408.219763</v>
      </c>
      <c r="G109" s="12">
        <v>0.94277081524249418</v>
      </c>
    </row>
    <row r="110" spans="1:7">
      <c r="A110" s="8">
        <v>6</v>
      </c>
      <c r="B110" s="9" t="s">
        <v>647</v>
      </c>
      <c r="C110" s="10">
        <v>1821.7993269999999</v>
      </c>
      <c r="D110" s="10">
        <v>1821.6203640000001</v>
      </c>
      <c r="E110" s="11">
        <v>0.99990176579969725</v>
      </c>
      <c r="F110" s="10">
        <v>1029.304678</v>
      </c>
      <c r="G110" s="12">
        <v>0.56499344507662119</v>
      </c>
    </row>
    <row r="111" spans="1:7" ht="15.75">
      <c r="A111" s="63" t="s">
        <v>592</v>
      </c>
      <c r="B111" s="63"/>
      <c r="C111" s="14">
        <v>7429.7720879999997</v>
      </c>
      <c r="D111" s="14">
        <v>7421.1025260000006</v>
      </c>
      <c r="E111" s="15">
        <v>0.99883313217453851</v>
      </c>
      <c r="F111" s="14">
        <v>5270.5615909999997</v>
      </c>
      <c r="G111" s="16">
        <v>0.70938401993684408</v>
      </c>
    </row>
    <row r="112" spans="1:7" ht="15.75">
      <c r="A112" s="63" t="s">
        <v>593</v>
      </c>
      <c r="B112" s="63"/>
      <c r="C112" s="14">
        <v>3802.4677379999998</v>
      </c>
      <c r="D112" s="14">
        <v>3735.1363030000002</v>
      </c>
      <c r="E112" s="15">
        <v>0.98229270051994866</v>
      </c>
      <c r="F112" s="14">
        <v>3612.2064559999999</v>
      </c>
      <c r="G112" s="16">
        <v>0.94996373536621448</v>
      </c>
    </row>
    <row r="113" spans="1:7" ht="15.75">
      <c r="A113" s="64" t="s">
        <v>594</v>
      </c>
      <c r="B113" s="64"/>
      <c r="C113" s="17">
        <v>11232.239825999999</v>
      </c>
      <c r="D113" s="17">
        <v>11156.238829000002</v>
      </c>
      <c r="E113" s="18">
        <v>0.99323367394416984</v>
      </c>
      <c r="F113" s="17">
        <v>8882.7680469999996</v>
      </c>
      <c r="G113" s="19">
        <v>0.7908278477493399</v>
      </c>
    </row>
    <row r="114" spans="1:7">
      <c r="A114" s="57" t="s">
        <v>595</v>
      </c>
      <c r="B114" s="57"/>
      <c r="C114" s="13">
        <v>5146.4970000000003</v>
      </c>
      <c r="D114" s="13">
        <v>5049.9011289999999</v>
      </c>
      <c r="E114" s="12">
        <v>0.98123075346201494</v>
      </c>
      <c r="F114" s="13">
        <v>4760.5258050000002</v>
      </c>
      <c r="G114" s="12">
        <v>0.92500312445533339</v>
      </c>
    </row>
    <row r="115" spans="1:7" ht="15.75">
      <c r="A115" s="58" t="s">
        <v>596</v>
      </c>
      <c r="B115" s="58"/>
      <c r="C115" s="20">
        <v>16378.736826</v>
      </c>
      <c r="D115" s="20">
        <v>16206.139958000002</v>
      </c>
      <c r="E115" s="21">
        <v>0.98946213802483141</v>
      </c>
      <c r="F115" s="20">
        <v>13643.293851999999</v>
      </c>
      <c r="G115" s="21">
        <v>0.83298816001135734</v>
      </c>
    </row>
    <row r="116" spans="1:7">
      <c r="A116" s="59" t="s">
        <v>648</v>
      </c>
      <c r="B116" s="59"/>
      <c r="C116" s="59"/>
      <c r="D116" s="59"/>
      <c r="E116" s="59"/>
      <c r="F116" s="59"/>
      <c r="G116" s="59"/>
    </row>
    <row r="117" spans="1:7">
      <c r="A117" s="60" t="s">
        <v>598</v>
      </c>
      <c r="B117" s="60"/>
      <c r="C117" s="60"/>
      <c r="D117" s="60"/>
      <c r="E117" s="60"/>
      <c r="F117" s="60"/>
      <c r="G117" s="60"/>
    </row>
    <row r="119" spans="1:7" ht="20.25">
      <c r="A119" s="65" t="s">
        <v>649</v>
      </c>
      <c r="B119" s="65"/>
      <c r="C119" s="65"/>
      <c r="D119" s="65"/>
      <c r="E119" s="65"/>
      <c r="F119" s="65"/>
      <c r="G119" s="65"/>
    </row>
    <row r="120" spans="1:7">
      <c r="A120" s="61" t="s">
        <v>573</v>
      </c>
      <c r="B120" s="61"/>
      <c r="C120" s="61"/>
      <c r="D120" s="61"/>
      <c r="E120" s="61"/>
      <c r="F120" s="61"/>
      <c r="G120" s="61"/>
    </row>
    <row r="121" spans="1:7" ht="31.5">
      <c r="A121" s="5" t="s">
        <v>574</v>
      </c>
      <c r="B121" s="6" t="s">
        <v>610</v>
      </c>
      <c r="C121" s="7" t="s">
        <v>576</v>
      </c>
      <c r="D121" s="62" t="s">
        <v>577</v>
      </c>
      <c r="E121" s="62"/>
      <c r="F121" s="62" t="s">
        <v>578</v>
      </c>
      <c r="G121" s="62"/>
    </row>
    <row r="122" spans="1:7">
      <c r="A122" s="8">
        <v>1</v>
      </c>
      <c r="B122" s="9" t="s">
        <v>650</v>
      </c>
      <c r="C122" s="10">
        <v>8944.8277909999997</v>
      </c>
      <c r="D122" s="10">
        <v>8885.546139</v>
      </c>
      <c r="E122" s="11">
        <v>0.99337252170917734</v>
      </c>
      <c r="F122" s="10">
        <v>7807.1031620000003</v>
      </c>
      <c r="G122" s="12">
        <v>0.87280642449654067</v>
      </c>
    </row>
    <row r="123" spans="1:7">
      <c r="A123" s="8">
        <v>2</v>
      </c>
      <c r="B123" s="9" t="s">
        <v>651</v>
      </c>
      <c r="C123" s="10">
        <v>337.95902999999998</v>
      </c>
      <c r="D123" s="10">
        <v>323.47740900000002</v>
      </c>
      <c r="E123" s="11">
        <v>0.95714977345035002</v>
      </c>
      <c r="F123" s="10">
        <v>139.74185499999999</v>
      </c>
      <c r="G123" s="12">
        <v>0.41348756090346217</v>
      </c>
    </row>
    <row r="124" spans="1:7" ht="15.75">
      <c r="A124" s="63" t="s">
        <v>592</v>
      </c>
      <c r="B124" s="63"/>
      <c r="C124" s="14">
        <v>9282.7868209999997</v>
      </c>
      <c r="D124" s="14">
        <v>9209.0235479999992</v>
      </c>
      <c r="E124" s="15">
        <v>0.99205375773220072</v>
      </c>
      <c r="F124" s="14">
        <v>7946.8450170000006</v>
      </c>
      <c r="G124" s="16">
        <v>0.85608397243619094</v>
      </c>
    </row>
    <row r="125" spans="1:7" ht="15.75">
      <c r="A125" s="63" t="s">
        <v>593</v>
      </c>
      <c r="B125" s="63"/>
      <c r="C125" s="14">
        <v>1151.9451790000001</v>
      </c>
      <c r="D125" s="14">
        <v>1105.478777</v>
      </c>
      <c r="E125" s="15">
        <v>0.95966266203714889</v>
      </c>
      <c r="F125" s="14">
        <v>1057.180713</v>
      </c>
      <c r="G125" s="16">
        <v>0.91773526403203942</v>
      </c>
    </row>
    <row r="126" spans="1:7" ht="15.75">
      <c r="A126" s="64" t="s">
        <v>594</v>
      </c>
      <c r="B126" s="64"/>
      <c r="C126" s="17">
        <v>10434.732</v>
      </c>
      <c r="D126" s="17">
        <v>10314.502324999999</v>
      </c>
      <c r="E126" s="18">
        <v>0.98847793359714453</v>
      </c>
      <c r="F126" s="17">
        <v>9004.0257300000012</v>
      </c>
      <c r="G126" s="19">
        <v>0.86288998414142315</v>
      </c>
    </row>
    <row r="127" spans="1:7">
      <c r="A127" s="57" t="s">
        <v>652</v>
      </c>
      <c r="B127" s="57"/>
      <c r="C127" s="13">
        <v>35946.015347</v>
      </c>
      <c r="D127" s="13">
        <v>32282.818145000001</v>
      </c>
      <c r="E127" s="12">
        <v>0.89809170316548803</v>
      </c>
      <c r="F127" s="13">
        <v>24710.413799999998</v>
      </c>
      <c r="G127" s="12">
        <v>0.68743123713327769</v>
      </c>
    </row>
    <row r="128" spans="1:7" ht="15.75">
      <c r="A128" s="58" t="s">
        <v>596</v>
      </c>
      <c r="B128" s="58"/>
      <c r="C128" s="20">
        <v>46380.747346999997</v>
      </c>
      <c r="D128" s="20">
        <v>42597.320469999999</v>
      </c>
      <c r="E128" s="21">
        <v>0.91842678064900307</v>
      </c>
      <c r="F128" s="20">
        <v>33714.439530000003</v>
      </c>
      <c r="G128" s="21">
        <v>0.72690591373536206</v>
      </c>
    </row>
    <row r="129" spans="1:7">
      <c r="A129" s="59" t="s">
        <v>653</v>
      </c>
      <c r="B129" s="59"/>
      <c r="C129" s="59"/>
      <c r="D129" s="59"/>
      <c r="E129" s="59"/>
      <c r="F129" s="59"/>
      <c r="G129" s="59"/>
    </row>
    <row r="130" spans="1:7">
      <c r="A130" s="60" t="s">
        <v>654</v>
      </c>
      <c r="B130" s="60"/>
      <c r="C130" s="60"/>
      <c r="D130" s="60"/>
      <c r="E130" s="60"/>
      <c r="F130" s="60"/>
      <c r="G130" s="60"/>
    </row>
    <row r="131" spans="1:7">
      <c r="A131" s="60" t="s">
        <v>598</v>
      </c>
      <c r="B131" s="60"/>
      <c r="C131" s="60"/>
      <c r="D131" s="60"/>
      <c r="E131" s="60"/>
      <c r="F131" s="60"/>
      <c r="G131" s="60"/>
    </row>
  </sheetData>
  <mergeCells count="78">
    <mergeCell ref="A25:G25"/>
    <mergeCell ref="A1:G1"/>
    <mergeCell ref="A2:G2"/>
    <mergeCell ref="D3:E3"/>
    <mergeCell ref="F3:G3"/>
    <mergeCell ref="A17:B17"/>
    <mergeCell ref="A18:B18"/>
    <mergeCell ref="A19:B19"/>
    <mergeCell ref="A20:B20"/>
    <mergeCell ref="A21:B21"/>
    <mergeCell ref="A22:G22"/>
    <mergeCell ref="A23:G23"/>
    <mergeCell ref="A45:G45"/>
    <mergeCell ref="A26:G26"/>
    <mergeCell ref="D27:E27"/>
    <mergeCell ref="F27:G27"/>
    <mergeCell ref="A36:B36"/>
    <mergeCell ref="A37:B37"/>
    <mergeCell ref="A38:B38"/>
    <mergeCell ref="A39:B39"/>
    <mergeCell ref="A40:B40"/>
    <mergeCell ref="A41:G41"/>
    <mergeCell ref="A42:G42"/>
    <mergeCell ref="A44:G44"/>
    <mergeCell ref="D70:E70"/>
    <mergeCell ref="F70:G70"/>
    <mergeCell ref="D46:E46"/>
    <mergeCell ref="F46:G46"/>
    <mergeCell ref="A60:B60"/>
    <mergeCell ref="A61:B61"/>
    <mergeCell ref="A62:B62"/>
    <mergeCell ref="A63:B63"/>
    <mergeCell ref="A64:B64"/>
    <mergeCell ref="A65:G65"/>
    <mergeCell ref="A66:G66"/>
    <mergeCell ref="A68:G68"/>
    <mergeCell ref="A69:G69"/>
    <mergeCell ref="A94:B94"/>
    <mergeCell ref="A77:B77"/>
    <mergeCell ref="A78:B78"/>
    <mergeCell ref="A79:B79"/>
    <mergeCell ref="A80:B80"/>
    <mergeCell ref="A81:B81"/>
    <mergeCell ref="A82:G82"/>
    <mergeCell ref="A83:G83"/>
    <mergeCell ref="A85:G85"/>
    <mergeCell ref="A86:G86"/>
    <mergeCell ref="D87:E87"/>
    <mergeCell ref="F87:G87"/>
    <mergeCell ref="A112:B112"/>
    <mergeCell ref="A95:B95"/>
    <mergeCell ref="A96:B96"/>
    <mergeCell ref="A97:B97"/>
    <mergeCell ref="A98:B98"/>
    <mergeCell ref="A99:G99"/>
    <mergeCell ref="A100:G100"/>
    <mergeCell ref="A102:G102"/>
    <mergeCell ref="A103:G103"/>
    <mergeCell ref="D104:E104"/>
    <mergeCell ref="F104:G104"/>
    <mergeCell ref="A111:B111"/>
    <mergeCell ref="A126:B126"/>
    <mergeCell ref="A113:B113"/>
    <mergeCell ref="A114:B114"/>
    <mergeCell ref="A115:B115"/>
    <mergeCell ref="A116:G116"/>
    <mergeCell ref="A117:G117"/>
    <mergeCell ref="A119:G119"/>
    <mergeCell ref="A120:G120"/>
    <mergeCell ref="D121:E121"/>
    <mergeCell ref="F121:G121"/>
    <mergeCell ref="A124:B124"/>
    <mergeCell ref="A125:B125"/>
    <mergeCell ref="A127:B127"/>
    <mergeCell ref="A128:B128"/>
    <mergeCell ref="A129:G129"/>
    <mergeCell ref="A130:G130"/>
    <mergeCell ref="A131:G13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TABLA DINÁMICA</vt:lpstr>
      <vt:lpstr>BASE</vt:lpstr>
      <vt:lpstr>VISTAS</vt:lpstr>
      <vt:lpstr>PUBLICACIÓN</vt:lpstr>
      <vt:lpstr>EJECUCIÓN PPTAL SECTOR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Johanna</cp:lastModifiedBy>
  <dcterms:created xsi:type="dcterms:W3CDTF">2021-02-16T22:09:00Z</dcterms:created>
  <dcterms:modified xsi:type="dcterms:W3CDTF">2021-02-18T17:13:43Z</dcterms:modified>
</cp:coreProperties>
</file>