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8380" windowHeight="13400" activeTab="4"/>
  </bookViews>
  <sheets>
    <sheet name="Guía de trabajo" sheetId="1" r:id="rId1"/>
    <sheet name="Instrumento" sheetId="2" r:id="rId2"/>
    <sheet name="Ficha Técnica" sheetId="3" r:id="rId3"/>
    <sheet name="Base de Datos" sheetId="4" r:id="rId4"/>
    <sheet name="Gráficos" sheetId="5" r:id="rId5"/>
  </sheets>
  <definedNames>
    <definedName name="_xlnm._FilterDatabase" localSheetId="3" hidden="1">'Base de Datos'!$A$1:$Y$97</definedName>
    <definedName name="SEMANA_DE_LA_DIVERSIDAD_SEXUAL">'Base de Datos'!$A$1:$Y$97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<sst xmlns="http://schemas.openxmlformats.org/spreadsheetml/2006/main" count="1032" uniqueCount="292">
  <si>
    <t>Número</t>
  </si>
  <si>
    <t>Fecha</t>
  </si>
  <si>
    <t>Lugar</t>
  </si>
  <si>
    <t>P1 ¿Sabe usted en el marco?</t>
  </si>
  <si>
    <t>P1a ¿En cuál de las siguientes?</t>
  </si>
  <si>
    <t>P2 ¿Por cuál medio?</t>
  </si>
  <si>
    <t>P2a ¿Por qué medio se enteró?</t>
  </si>
  <si>
    <t>P3 Esta actividad se trata</t>
  </si>
  <si>
    <t>P4 Para usted el concuros que</t>
  </si>
  <si>
    <t>P5 En su opinión, los organizadores</t>
  </si>
  <si>
    <t>P6 ¿Qué significa LGBTI?</t>
  </si>
  <si>
    <t>P6a Sería tan amable de decirme</t>
  </si>
  <si>
    <t>P7 Esta actividad representa</t>
  </si>
  <si>
    <t>P8 Esta actividad disminuye</t>
  </si>
  <si>
    <t>P9 ¿Cuál cree usted debe ser?</t>
  </si>
  <si>
    <t>D1 Edad</t>
  </si>
  <si>
    <t>D2 Sexo</t>
  </si>
  <si>
    <t>D3 Estrato</t>
  </si>
  <si>
    <t>D4 Nivel Educativo</t>
  </si>
  <si>
    <t>D5 Actividad principal</t>
  </si>
  <si>
    <t>D5a Otra actividad</t>
  </si>
  <si>
    <t>D7 Localidad</t>
  </si>
  <si>
    <t>BOSA</t>
  </si>
  <si>
    <t>88</t>
  </si>
  <si>
    <t>ENFOQUE</t>
  </si>
  <si>
    <t>ORDEN</t>
  </si>
  <si>
    <t>PEINADOS</t>
  </si>
  <si>
    <t>TIPO DE EVENTO</t>
  </si>
  <si>
    <t>SEMANA DE LA DIVERSIDAD SEXUAL</t>
  </si>
  <si>
    <t>Calle 10 No. 4 – 45 Conmutador 3274850  EXT. 549</t>
  </si>
  <si>
    <t>I1</t>
  </si>
  <si>
    <t>Fecha de realización:   Día |  |   |  Mes |1|0| Año |1|3|</t>
  </si>
  <si>
    <t>La información suministrada es confidencial y sólo será usada con fines estadísticos</t>
  </si>
  <si>
    <t>I2</t>
  </si>
  <si>
    <t>Nombre del entrevistador:</t>
  </si>
  <si>
    <t>I3</t>
  </si>
  <si>
    <t>Sí</t>
  </si>
  <si>
    <t>No</t>
  </si>
  <si>
    <t>Pase a 2</t>
  </si>
  <si>
    <t>Ns/Nr</t>
  </si>
  <si>
    <t>1a. ¿En cuál de las siguientes celebraciones se enmarca esta actividad?</t>
  </si>
  <si>
    <t>a.</t>
  </si>
  <si>
    <t>Día del Orgullo Gay</t>
  </si>
  <si>
    <t>b.</t>
  </si>
  <si>
    <t>Semana de la Diversidad Sexual y de Géneros</t>
  </si>
  <si>
    <t>c.</t>
  </si>
  <si>
    <t>Feria local de la diversidad</t>
  </si>
  <si>
    <t>d.</t>
  </si>
  <si>
    <t>Otro, ¿Cuál?</t>
  </si>
  <si>
    <t xml:space="preserve">2. ¿Por cuál medio se enteró de este evento? </t>
  </si>
  <si>
    <t>Radio</t>
  </si>
  <si>
    <t>f.</t>
  </si>
  <si>
    <t>Otro ciudadano</t>
  </si>
  <si>
    <t>Televisión</t>
  </si>
  <si>
    <t>g.</t>
  </si>
  <si>
    <t>Funcionario del Distrito</t>
  </si>
  <si>
    <t>Prensa</t>
  </si>
  <si>
    <t>h.</t>
  </si>
  <si>
    <t>Acá mismo</t>
  </si>
  <si>
    <t>Volantes, carteles</t>
  </si>
  <si>
    <t>i.</t>
  </si>
  <si>
    <t>Internet</t>
  </si>
  <si>
    <t>Pase a 2a</t>
  </si>
  <si>
    <t>e.</t>
  </si>
  <si>
    <t>Su lugar de estudio o trabajo</t>
  </si>
  <si>
    <t>2a.</t>
  </si>
  <si>
    <t>¿Por qué medio de Internet se enteró de este evento?</t>
  </si>
  <si>
    <t>Facebook</t>
  </si>
  <si>
    <t>Página de la SCRD</t>
  </si>
  <si>
    <t>Twitter</t>
  </si>
  <si>
    <t>Página oficial del evento</t>
  </si>
  <si>
    <t>Otras redes sociales</t>
  </si>
  <si>
    <t>Otras páginas</t>
  </si>
  <si>
    <t>3. Esta actividad se trata de:</t>
  </si>
  <si>
    <t>Una exhibición artística</t>
  </si>
  <si>
    <t>Un concurso</t>
  </si>
  <si>
    <t>Un festival</t>
  </si>
  <si>
    <t>otty patiño:</t>
  </si>
  <si>
    <t>4. Para usted, el concurso que se realiza en este momento es apoyado por el sector:</t>
  </si>
  <si>
    <t>Me parece que esta parte de la encuesta vale la pena examinarla mejor, teniendo en cuenta 1. hábitos de lectura, 2. asistencia a bibliotecas, 3. aficción por la literatura,</t>
  </si>
  <si>
    <t>Para facilitar las preguntas ,mirar las preguntas de la encuestas:</t>
  </si>
  <si>
    <t>Público (Distrito, SCRD, otras Secretarías)</t>
  </si>
  <si>
    <t>Privado (Bares, ONG)</t>
  </si>
  <si>
    <r>
      <t>http://recursos.cnice.mec.es/</t>
    </r>
    <r>
      <rPr>
        <sz val="9"/>
        <color indexed="9"/>
        <rFont val="Tahoma"/>
        <family val="2"/>
      </rPr>
      <t>lengua/dialogo/encuesta_sobre_lectura.htm</t>
    </r>
  </si>
  <si>
    <t>Ambos</t>
  </si>
  <si>
    <r>
      <t>http://www.caniem.org/Archivos/funlectura/EncuestaNacionaldeLectura2012</t>
    </r>
    <r>
      <rPr>
        <sz val="9"/>
        <color indexed="9"/>
        <rFont val="Tahoma"/>
        <family val="2"/>
      </rPr>
      <t>/EncuestaNacionaldeLectura2012.html</t>
    </r>
  </si>
  <si>
    <t xml:space="preserve">5. En su opinión, los organizadores de este concurso deberían mejorar </t>
  </si>
  <si>
    <t>DANE:</t>
  </si>
  <si>
    <t>principalmente:</t>
  </si>
  <si>
    <t>2012 Módulo de Hábitos de lectura, asistencia a</t>
  </si>
  <si>
    <t>bibliotecas y consumo de libros en Colombia (oct-nov).</t>
  </si>
  <si>
    <t>La convocatoria</t>
  </si>
  <si>
    <t>La calidad artística de las</t>
  </si>
  <si>
    <t>Las modalidades</t>
  </si>
  <si>
    <t>presentaciones</t>
  </si>
  <si>
    <t>FUNDALECTURA – Grupo Evaluar:</t>
  </si>
  <si>
    <t>La elección de los jurados</t>
  </si>
  <si>
    <t>La publicidad del evento</t>
  </si>
  <si>
    <t>Establecimiento de una línea de base para medir el</t>
  </si>
  <si>
    <t>La duración del evento</t>
  </si>
  <si>
    <t>Los premios</t>
  </si>
  <si>
    <t>retorno social de la inversión en la dotación de</t>
  </si>
  <si>
    <t>Otro. ¿Cuál?</t>
  </si>
  <si>
    <t>colecciones para la primera infancia.</t>
  </si>
  <si>
    <r>
      <t>http://www.fedesarrollo</t>
    </r>
    <r>
      <rPr>
        <sz val="9"/>
        <color indexed="9"/>
        <rFont val="Tahoma"/>
        <family val="2"/>
      </rPr>
      <t>.org.co/wp-content/uploads/2011/08/WP-No.-37-H%C3%A1bitos-de-lectura-y-consumo-de-</t>
    </r>
  </si>
  <si>
    <t>Pase a 7</t>
  </si>
  <si>
    <t>Responde bien:</t>
  </si>
  <si>
    <t>(Lesbianas, Gays, Bisexuales, Transexuales, Intersexuales)</t>
  </si>
  <si>
    <t>7. ¿Le parece que esta actividad representa a los sectores LGBTI ?</t>
  </si>
  <si>
    <t>8. ¿Le parece que esta actividad disminuye la violencia por discriminación hacia</t>
  </si>
  <si>
    <t>los sectores LGBTI?</t>
  </si>
  <si>
    <t>de eventos relacionados con la diversidad sexual y de géneros?</t>
  </si>
  <si>
    <t>Vestuarismo</t>
  </si>
  <si>
    <t>Fotografía</t>
  </si>
  <si>
    <t>Cine</t>
  </si>
  <si>
    <t>Maquillaje</t>
  </si>
  <si>
    <t>Danza</t>
  </si>
  <si>
    <t>Teatro</t>
  </si>
  <si>
    <t>Literatura</t>
  </si>
  <si>
    <t>Música</t>
  </si>
  <si>
    <t>j.</t>
  </si>
  <si>
    <t>Artes plásticas</t>
  </si>
  <si>
    <t>Poesía</t>
  </si>
  <si>
    <t>k.</t>
  </si>
  <si>
    <t>10. ¿Pertenece a alguna organización de los sectores LGBTI ?</t>
  </si>
  <si>
    <t>PERFIL SOCIODEMOGRÁFICO</t>
  </si>
  <si>
    <t>D1. Edad.</t>
  </si>
  <si>
    <t>D2. Sexo</t>
  </si>
  <si>
    <t>Hombre</t>
  </si>
  <si>
    <t>Mujer</t>
  </si>
  <si>
    <t>D3. Estrato</t>
  </si>
  <si>
    <t>D4. Nivel educativo</t>
  </si>
  <si>
    <t>D5. Actividad principal</t>
  </si>
  <si>
    <t>Ninguno</t>
  </si>
  <si>
    <t>Trabaja</t>
  </si>
  <si>
    <t>Primaria Incompleta</t>
  </si>
  <si>
    <t>Estudia</t>
  </si>
  <si>
    <t>Trabaja y estudia</t>
  </si>
  <si>
    <t>Está desempleado</t>
  </si>
  <si>
    <t>Realiza oficios del hogar</t>
  </si>
  <si>
    <t>Educación técnica/tecnológica</t>
  </si>
  <si>
    <t>Pensionado</t>
  </si>
  <si>
    <t>Universitaria Incompleta</t>
  </si>
  <si>
    <t>Otra actividad</t>
  </si>
  <si>
    <t>Universitaria Completa</t>
  </si>
  <si>
    <t>Postgrado</t>
  </si>
  <si>
    <t>D7.</t>
  </si>
  <si>
    <t>Localidad o barrio</t>
  </si>
  <si>
    <t>D6.</t>
  </si>
  <si>
    <t>Nombre</t>
  </si>
  <si>
    <t>Teléfono</t>
  </si>
  <si>
    <t>GRACIAS POR SU COLABORACIÓN</t>
  </si>
  <si>
    <t>Lugar de recolección:</t>
  </si>
  <si>
    <t>Metodología utilizada:</t>
  </si>
  <si>
    <t>Periodo de recolección:</t>
  </si>
  <si>
    <t>Ciudadanía en general</t>
  </si>
  <si>
    <t>Bosa (Plaza Fundacional) y Gran Estación (Plaza de los Alfiles)</t>
  </si>
  <si>
    <t>Interceptación aleatoria a asistentes</t>
  </si>
  <si>
    <t>Total general</t>
  </si>
  <si>
    <t>Cuenta de Lugar</t>
  </si>
  <si>
    <t>Total</t>
  </si>
  <si>
    <t>Cuenta de P1 ¿Sabe usted en el marco?</t>
  </si>
  <si>
    <t>Cuenta de P1a ¿En cuál de las siguientes?</t>
  </si>
  <si>
    <t>Cuenta de P2 ¿Por cuál medio?</t>
  </si>
  <si>
    <t>Funcionario del distrito</t>
  </si>
  <si>
    <t>Cuenta de P2a ¿Por qué medio se enteró?</t>
  </si>
  <si>
    <t>Cuenta de P3 Esta actividad se trata</t>
  </si>
  <si>
    <t>Cuenta de P5 En su opinión, los organizadores</t>
  </si>
  <si>
    <t>La calidad artística de las presentaciones</t>
  </si>
  <si>
    <t>Cuenta de P6 ¿Qué significa LGBTI?</t>
  </si>
  <si>
    <t>Cuenta de P6a Sería tan amable de decirme</t>
  </si>
  <si>
    <t xml:space="preserve"> sí conocían el significado de la sigla LGBTI</t>
  </si>
  <si>
    <t>Cuenta de P7 Esta actividad representa</t>
  </si>
  <si>
    <t>Cuenta de P8 Esta actividad disminuye</t>
  </si>
  <si>
    <t>Cuenta de P9 ¿Cuál cree usted debe ser?</t>
  </si>
  <si>
    <t>Performance</t>
  </si>
  <si>
    <t>Edad</t>
  </si>
  <si>
    <t>Entre 13 y 17 años</t>
  </si>
  <si>
    <t>Entre 18 y 25 años</t>
  </si>
  <si>
    <t>Entre 26 y 35 años</t>
  </si>
  <si>
    <t>Entre 36 y 49 años</t>
  </si>
  <si>
    <t>Entre 50 y 64 años</t>
  </si>
  <si>
    <t>Intersexual</t>
  </si>
  <si>
    <t>Cuenta de D2 Sexo</t>
  </si>
  <si>
    <t>Cuenta de D3 Estrato</t>
  </si>
  <si>
    <t>Cuenta de D4 Nivel Educativo</t>
  </si>
  <si>
    <t>Primaria completa</t>
  </si>
  <si>
    <t>Secundaria incompleta</t>
  </si>
  <si>
    <t>Secundaria completa</t>
  </si>
  <si>
    <t>Está desempelado</t>
  </si>
  <si>
    <t>Cuenta de D5 Actividad principal</t>
  </si>
  <si>
    <t>Cuenta de D7 Localidad</t>
  </si>
  <si>
    <t>Usaquén</t>
  </si>
  <si>
    <t>Chapinero</t>
  </si>
  <si>
    <t>Usme</t>
  </si>
  <si>
    <t>Tunjuelito</t>
  </si>
  <si>
    <t>Bosa</t>
  </si>
  <si>
    <t>Kennedy</t>
  </si>
  <si>
    <t>Fontibón</t>
  </si>
  <si>
    <t>Suba</t>
  </si>
  <si>
    <t>Barrios Unidos</t>
  </si>
  <si>
    <t>Teusaquillo</t>
  </si>
  <si>
    <t>Antonio Nariño</t>
  </si>
  <si>
    <t>Puente Aranda</t>
  </si>
  <si>
    <t>Rafael Uribe Uribe</t>
  </si>
  <si>
    <t>Ciudad Bolívar</t>
  </si>
  <si>
    <t>Fuera de Bogotá</t>
  </si>
  <si>
    <t>CÓDIGO</t>
  </si>
  <si>
    <t>FR-03-PR-GIN-03</t>
  </si>
  <si>
    <t>VERSIÓN</t>
  </si>
  <si>
    <t>01</t>
  </si>
  <si>
    <t>FECHA</t>
  </si>
  <si>
    <t xml:space="preserve"> NOMBRE INVESTIGACIÓN:</t>
  </si>
  <si>
    <t>Fecha de solicitud:</t>
  </si>
  <si>
    <t>Conteo de asistencias</t>
  </si>
  <si>
    <t>NO</t>
  </si>
  <si>
    <t>Capacitación</t>
  </si>
  <si>
    <t>Aforo(s)</t>
  </si>
  <si>
    <t>Seguimiento</t>
  </si>
  <si>
    <t>Sondeo</t>
  </si>
  <si>
    <t>Análisis</t>
  </si>
  <si>
    <t>Observaciones:</t>
  </si>
  <si>
    <t>Objetivos específicos</t>
  </si>
  <si>
    <t>Horario</t>
  </si>
  <si>
    <t>Responsable(s)</t>
  </si>
  <si>
    <t>Observaciones</t>
  </si>
  <si>
    <t>ORFEO</t>
  </si>
  <si>
    <t>Informe</t>
  </si>
  <si>
    <t>Vo. Bo.</t>
  </si>
  <si>
    <t xml:space="preserve"> de la Semana de la Diversidad</t>
  </si>
  <si>
    <t>X</t>
  </si>
  <si>
    <t>Encuestas aplicadas por el equipo de guías de Misión Bogotá que apoyan al Observatorio de Culturas</t>
  </si>
  <si>
    <t>Caracterización del público asistente a las actividades</t>
  </si>
  <si>
    <t>Identificar la percepción de los asistentes con respecto al concurso patrocinado por la SCRD</t>
  </si>
  <si>
    <t>Plazoleta de los Alfiles Gran Estación</t>
  </si>
  <si>
    <t>1:00PM A 6:00 PM</t>
  </si>
  <si>
    <t>Carlos Lindo</t>
  </si>
  <si>
    <t>x</t>
  </si>
  <si>
    <t>Jose Otty Patiño</t>
  </si>
  <si>
    <t>DACP</t>
  </si>
  <si>
    <t>SECRETARÍA DE CULTURA, RECREACIÓN Y DEPORTE
 OBSERVATORIO DE CULTURAS 
Guía de trabajo</t>
  </si>
  <si>
    <t>Dependencia solicitante:</t>
  </si>
  <si>
    <t>Metodologías y/o 
actividades a desarrollar:</t>
  </si>
  <si>
    <t>Encuesta prob.</t>
  </si>
  <si>
    <t>Registro visual</t>
  </si>
  <si>
    <t>Registro audio</t>
  </si>
  <si>
    <t>Observación cualitativa</t>
  </si>
  <si>
    <t>Diario de campo</t>
  </si>
  <si>
    <t>Lectura de datos</t>
  </si>
  <si>
    <t>SÍ</t>
  </si>
  <si>
    <t>Objetivo general:</t>
  </si>
  <si>
    <t>Explorar la percepción que tienen los ciudadanos de las actividades de concurso en el marco</t>
  </si>
  <si>
    <t>Información puntos de recolección (operativo de campo)</t>
  </si>
  <si>
    <t>Lugar de recolección</t>
  </si>
  <si>
    <t>Plaza Fundacional de Bosa</t>
  </si>
  <si>
    <t>Plan de comunicaciones (información de resultados)</t>
  </si>
  <si>
    <t>Tipo de comunicación</t>
  </si>
  <si>
    <t>Comunicación en campo (aforo)</t>
  </si>
  <si>
    <t>Comunicación en campo (asistencia)</t>
  </si>
  <si>
    <t>Entrega de datos consolidados de aforo y asistencia en la jornada inmediata</t>
  </si>
  <si>
    <t>Comunicación formal oficial</t>
  </si>
  <si>
    <t>Comunicación de información básica de resultados</t>
  </si>
  <si>
    <t>El presente sondeo tiene como objetivo explorar la percepción que tienen los ciudadanos de las actividades de concurso en el marco de la Semana de la Diversidad</t>
  </si>
  <si>
    <t xml:space="preserve">Lugar de recolección:                                               </t>
  </si>
  <si>
    <t>1. ¿Sabe usted en el marco de qué celebración se está desarrollando esta actividad?</t>
  </si>
  <si>
    <t>Otro, ¿cuál?</t>
  </si>
  <si>
    <t>6. ¿Sabe usted qué significa la sigla LGBTI ?</t>
  </si>
  <si>
    <t>9. ¿Cuál cree usted que debe ser la actividad artística más promovida cuando se trata</t>
  </si>
  <si>
    <t>Primaria incompleta</t>
  </si>
  <si>
    <t>Universitaria incompleta</t>
  </si>
  <si>
    <t>Universitaria completa</t>
  </si>
  <si>
    <t>6a. ¿Sería tan amable de decirme qué significa cada letra de la sigla LGBTI?</t>
  </si>
  <si>
    <t>Población objetivo:</t>
  </si>
  <si>
    <t>Número de encuestas aplicadas:</t>
  </si>
  <si>
    <t xml:space="preserve">Aplicación realizada por el equipo del Observatorio de Culturas </t>
  </si>
  <si>
    <t>con el apoyo de guías ciudadanos del proyecto Misión Bogotá</t>
  </si>
  <si>
    <t>8 y 11 de octubre de 2013</t>
  </si>
  <si>
    <t>GRAN ESTACIÓN</t>
  </si>
  <si>
    <r>
      <t>P5a Otro, ¿</t>
    </r>
    <r>
      <rPr>
        <b/>
        <sz val="10"/>
        <rFont val="MS Sans Serif"/>
        <family val="0"/>
      </rPr>
      <t>c</t>
    </r>
    <r>
      <rPr>
        <b/>
        <sz val="10"/>
        <rFont val="MS Sans Serif"/>
        <family val="0"/>
      </rPr>
      <t>uál?</t>
    </r>
  </si>
  <si>
    <r>
      <t>P9 ¿Cuál cree usted</t>
    </r>
    <r>
      <rPr>
        <b/>
        <sz val="10"/>
        <rFont val="MS Sans Serif"/>
        <family val="0"/>
      </rPr>
      <t xml:space="preserve"> que</t>
    </r>
    <r>
      <rPr>
        <b/>
        <sz val="10"/>
        <rFont val="MS Sans Serif"/>
        <family val="0"/>
      </rPr>
      <t xml:space="preserve"> debe ser?</t>
    </r>
  </si>
  <si>
    <r>
      <t>P9a Otro, ¿</t>
    </r>
    <r>
      <rPr>
        <b/>
        <sz val="10"/>
        <rFont val="MS Sans Serif"/>
        <family val="0"/>
      </rPr>
      <t>c</t>
    </r>
    <r>
      <rPr>
        <b/>
        <sz val="10"/>
        <rFont val="MS Sans Serif"/>
        <family val="0"/>
      </rPr>
      <t>uál?</t>
    </r>
  </si>
  <si>
    <r>
      <t>P10 ¿Pertenece a alguna organización</t>
    </r>
    <r>
      <rPr>
        <b/>
        <sz val="10"/>
        <rFont val="MS Sans Serif"/>
        <family val="0"/>
      </rPr>
      <t>?</t>
    </r>
  </si>
  <si>
    <r>
      <t xml:space="preserve">D4 Nivel </t>
    </r>
    <r>
      <rPr>
        <b/>
        <sz val="10"/>
        <rFont val="MS Sans Serif"/>
        <family val="0"/>
      </rPr>
      <t>e</t>
    </r>
    <r>
      <rPr>
        <b/>
        <sz val="10"/>
        <rFont val="MS Sans Serif"/>
        <family val="0"/>
      </rPr>
      <t>ducativo</t>
    </r>
  </si>
  <si>
    <r>
      <t>S</t>
    </r>
    <r>
      <rPr>
        <b/>
        <sz val="10"/>
        <rFont val="MS Sans Serif"/>
        <family val="0"/>
      </rPr>
      <t>o</t>
    </r>
    <r>
      <rPr>
        <b/>
        <sz val="10"/>
        <rFont val="MS Sans Serif"/>
        <family val="0"/>
      </rPr>
      <t xml:space="preserve">lo se tiene en cuenta a quienes respondieron </t>
    </r>
    <r>
      <rPr>
        <b/>
        <sz val="10"/>
        <rFont val="MS Sans Serif"/>
        <family val="0"/>
      </rPr>
      <t>s</t>
    </r>
    <r>
      <rPr>
        <b/>
        <sz val="10"/>
        <rFont val="MS Sans Serif"/>
        <family val="0"/>
      </rPr>
      <t>í en la pregunta 1</t>
    </r>
  </si>
  <si>
    <r>
      <t>S</t>
    </r>
    <r>
      <rPr>
        <b/>
        <sz val="10"/>
        <rFont val="MS Sans Serif"/>
        <family val="0"/>
      </rPr>
      <t>o</t>
    </r>
    <r>
      <rPr>
        <b/>
        <sz val="10"/>
        <rFont val="MS Sans Serif"/>
        <family val="0"/>
      </rPr>
      <t>lo se tiene en cuenta a quienes respondieron que</t>
    </r>
  </si>
  <si>
    <r>
      <t xml:space="preserve"> se enteraron por </t>
    </r>
    <r>
      <rPr>
        <b/>
        <sz val="10"/>
        <rFont val="MS Sans Serif"/>
        <family val="0"/>
      </rPr>
      <t>I</t>
    </r>
    <r>
      <rPr>
        <b/>
        <sz val="10"/>
        <rFont val="MS Sans Serif"/>
        <family val="0"/>
      </rPr>
      <t>nternet en la pregunta 2</t>
    </r>
  </si>
  <si>
    <t>Cuenta de P4 Para usted el concurso que</t>
  </si>
  <si>
    <t>P4 Para usted el concurso que</t>
  </si>
  <si>
    <t>Cuenta de P10 ¿Pertenece a alguna organización?</t>
  </si>
  <si>
    <t>P10 ¿Pertenece a alguna organización?</t>
  </si>
  <si>
    <t>San Cristóbal</t>
  </si>
  <si>
    <t>Engativá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</si>
</sst>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%"/>
    <numFmt numFmtId="181" formatCode="dd/mm/yy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7"/>
      <name val="Arial"/>
      <family val="2"/>
    </font>
    <font>
      <b/>
      <sz val="10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7.5"/>
      <name val="Arial"/>
      <family val="2"/>
    </font>
    <font>
      <b/>
      <sz val="9"/>
      <color indexed="9"/>
      <name val="Tahoma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1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58"/>
      <name val="DejaVu Sans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color indexed="23"/>
      <name val="Arial"/>
      <family val="2"/>
    </font>
    <font>
      <i/>
      <sz val="8"/>
      <color indexed="2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59"/>
      </right>
      <top style="hair">
        <color indexed="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hair">
        <color indexed="8"/>
      </left>
      <right style="medium">
        <color indexed="58"/>
      </right>
      <top style="hair">
        <color indexed="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8"/>
      </top>
      <bottom style="medium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0" fillId="2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1" fillId="33" borderId="0" xfId="0" applyNumberFormat="1" applyFont="1" applyFill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left"/>
    </xf>
    <xf numFmtId="0" fontId="13" fillId="0" borderId="17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0" xfId="0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0" fillId="34" borderId="17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34" borderId="0" xfId="0" applyFont="1" applyFill="1" applyBorder="1" applyAlignment="1">
      <alignment/>
    </xf>
    <xf numFmtId="0" fontId="0" fillId="0" borderId="24" xfId="0" applyBorder="1" applyAlignment="1">
      <alignment/>
    </xf>
    <xf numFmtId="0" fontId="12" fillId="0" borderId="13" xfId="0" applyFont="1" applyBorder="1" applyAlignment="1">
      <alignment vertical="center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18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10" fontId="0" fillId="0" borderId="27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59" applyNumberFormat="1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38" xfId="0" applyBorder="1" applyAlignment="1">
      <alignment/>
    </xf>
    <xf numFmtId="0" fontId="0" fillId="0" borderId="10" xfId="0" applyBorder="1" applyAlignment="1">
      <alignment vertical="center"/>
    </xf>
    <xf numFmtId="0" fontId="19" fillId="0" borderId="17" xfId="0" applyFont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9" fillId="0" borderId="39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left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left"/>
    </xf>
    <xf numFmtId="0" fontId="12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left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56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5" fillId="0" borderId="54" xfId="0" applyFont="1" applyBorder="1" applyAlignment="1">
      <alignment horizontal="center" vertical="center"/>
    </xf>
    <xf numFmtId="14" fontId="9" fillId="0" borderId="51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/>
    </xf>
    <xf numFmtId="14" fontId="9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justify" vertical="center"/>
    </xf>
    <xf numFmtId="0" fontId="9" fillId="0" borderId="5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12" fillId="35" borderId="48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12" fillId="0" borderId="64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left"/>
    </xf>
    <xf numFmtId="0" fontId="24" fillId="0" borderId="67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9" fillId="35" borderId="68" xfId="0" applyFont="1" applyFill="1" applyBorder="1" applyAlignment="1">
      <alignment horizontal="left"/>
    </xf>
    <xf numFmtId="0" fontId="24" fillId="0" borderId="25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9" fillId="35" borderId="71" xfId="0" applyFont="1" applyFill="1" applyBorder="1" applyAlignment="1">
      <alignment horizontal="left"/>
    </xf>
    <xf numFmtId="0" fontId="24" fillId="0" borderId="72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2" fillId="35" borderId="73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35" borderId="74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2" fillId="35" borderId="75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left" vertical="center"/>
    </xf>
    <xf numFmtId="0" fontId="12" fillId="35" borderId="77" xfId="0" applyFont="1" applyFill="1" applyBorder="1" applyAlignment="1">
      <alignment horizontal="right" vertical="center"/>
    </xf>
    <xf numFmtId="0" fontId="20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181" fontId="23" fillId="0" borderId="39" xfId="0" applyNumberFormat="1" applyFont="1" applyBorder="1" applyAlignment="1">
      <alignment horizontal="center" vertical="center" wrapText="1"/>
    </xf>
    <xf numFmtId="0" fontId="12" fillId="36" borderId="76" xfId="0" applyFont="1" applyFill="1" applyBorder="1" applyAlignment="1">
      <alignment horizontal="center" vertical="center"/>
    </xf>
    <xf numFmtId="0" fontId="6" fillId="0" borderId="78" xfId="0" applyFont="1" applyBorder="1" applyAlignment="1">
      <alignment wrapText="1"/>
    </xf>
    <xf numFmtId="0" fontId="7" fillId="0" borderId="7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2" fillId="37" borderId="17" xfId="0" applyFont="1" applyFill="1" applyBorder="1" applyAlignment="1">
      <alignment horizontal="center"/>
    </xf>
    <xf numFmtId="0" fontId="1" fillId="33" borderId="0" xfId="0" applyNumberFormat="1" applyFont="1" applyFill="1" applyAlignment="1" quotePrefix="1">
      <alignment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Lugar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375"/>
          <c:w val="0.957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Lugar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BOSA</c:v>
              </c:pt>
              <c:pt idx="1">
                <c:v>GRAN ESTACION</c:v>
              </c:pt>
              <c:pt idx="2">
                <c:v>Total general</c:v>
              </c:pt>
            </c:strLit>
          </c:cat>
          <c:val>
            <c:numLit>
              <c:ptCount val="3"/>
              <c:pt idx="0">
                <c:v>0.4270833333333333</c:v>
              </c:pt>
              <c:pt idx="1">
                <c:v>0.5729166666666666</c:v>
              </c:pt>
              <c:pt idx="2">
                <c:v>1</c:v>
              </c:pt>
            </c:numLit>
          </c:val>
        </c:ser>
        <c:axId val="41582092"/>
        <c:axId val="38694509"/>
      </c:bar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4509"/>
        <c:crosses val="autoZero"/>
        <c:auto val="0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delete val="1"/>
        <c:majorTickMark val="out"/>
        <c:minorTickMark val="none"/>
        <c:tickLblPos val="nextTo"/>
        <c:crossAx val="4158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?Ser?a tan amable de decirme qu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significa cada letra de la sigla LGBTI?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Letras de la sigla identificadas por el entrevistado: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372"/>
          <c:w val="0.9572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P6a Ser?a tan amable de decirme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0.5</c:v>
              </c:pt>
              <c:pt idx="1">
                <c:v>0.21428571428571427</c:v>
              </c:pt>
              <c:pt idx="2">
                <c:v>0.15714285714285714</c:v>
              </c:pt>
              <c:pt idx="3">
                <c:v>0.07142857142857142</c:v>
              </c:pt>
              <c:pt idx="4">
                <c:v>0.05714285714285714</c:v>
              </c:pt>
              <c:pt idx="5">
                <c:v>1</c:v>
              </c:pt>
            </c:numLit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 val="autoZero"/>
        <c:auto val="0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delete val="1"/>
        <c:majorTickMark val="out"/>
        <c:minorTickMark val="none"/>
        <c:tickLblPos val="nextTo"/>
        <c:crossAx val="2912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?Le parece que esta actividad representa a los sectores LGBTI?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P7 Esta actividad representa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S?</c:v>
              </c:pt>
              <c:pt idx="1">
                <c:v>No</c:v>
              </c:pt>
              <c:pt idx="2">
                <c:v>Ns/Nr</c:v>
              </c:pt>
              <c:pt idx="3">
                <c:v>Total general</c:v>
              </c:pt>
            </c:strLit>
          </c:cat>
          <c:val>
            <c:numLit>
              <c:ptCount val="4"/>
              <c:pt idx="0">
                <c:v>0.8020833333333334</c:v>
              </c:pt>
              <c:pt idx="1">
                <c:v>0.16666666666666666</c:v>
              </c:pt>
              <c:pt idx="2">
                <c:v>0.03125</c:v>
              </c:pt>
              <c:pt idx="3">
                <c:v>1</c:v>
              </c:pt>
            </c:numLit>
          </c:val>
        </c:ser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 val="autoZero"/>
        <c:auto val="0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delete val="1"/>
        <c:majorTickMark val="out"/>
        <c:minorTickMark val="none"/>
        <c:tickLblPos val="nextTo"/>
        <c:crossAx val="1029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?Le parece que esta actividad disminuye la violencia por discriminaci?n hacia los sectores LGBTI?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39625"/>
          <c:w val="0.95725"/>
          <c:h val="0.555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P8 Esta actividad disminuye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S?</c:v>
              </c:pt>
              <c:pt idx="1">
                <c:v>No</c:v>
              </c:pt>
              <c:pt idx="2">
                <c:v>Ns/Nr</c:v>
              </c:pt>
              <c:pt idx="3">
                <c:v>Total general</c:v>
              </c:pt>
            </c:strLit>
          </c:cat>
          <c:val>
            <c:numLit>
              <c:ptCount val="4"/>
              <c:pt idx="0">
                <c:v>0.8020833333333334</c:v>
              </c:pt>
              <c:pt idx="1">
                <c:v>0.17708333333333334</c:v>
              </c:pt>
              <c:pt idx="2">
                <c:v>0.020833333333333332</c:v>
              </c:pt>
              <c:pt idx="3">
                <c:v>1</c:v>
              </c:pt>
            </c:numLit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443"/>
        <c:crosses val="autoZero"/>
        <c:auto val="0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delete val="1"/>
        <c:majorTickMark val="out"/>
        <c:minorTickMark val="none"/>
        <c:tickLblPos val="nextTo"/>
        <c:crossAx val="287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?Cu?l cree usted que debe ser la actividad art?stica m?s promovida cu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ndo se trata de eventos relacionados con la diversidad sexual y de g?neros?</a:t>
            </a:r>
          </a:p>
        </c:rich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1075"/>
          <c:w val="0.96525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P9 ?Cu?l cree usted debe ser?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Otro, ?Cu?l?</c:v>
              </c:pt>
              <c:pt idx="1">
                <c:v>Cine</c:v>
              </c:pt>
              <c:pt idx="2">
                <c:v>Artes pl?sticas</c:v>
              </c:pt>
              <c:pt idx="3">
                <c:v>Vestuarismo</c:v>
              </c:pt>
              <c:pt idx="4">
                <c:v>Maquillaje</c:v>
              </c:pt>
              <c:pt idx="5">
                <c:v>Literatura</c:v>
              </c:pt>
              <c:pt idx="6">
                <c:v>Danza</c:v>
              </c:pt>
              <c:pt idx="7">
                <c:v>Fotograf?a</c:v>
              </c:pt>
              <c:pt idx="8">
                <c:v>M?sica</c:v>
              </c:pt>
              <c:pt idx="9">
                <c:v>Performance</c:v>
              </c:pt>
              <c:pt idx="10">
                <c:v>Teatro</c:v>
              </c:pt>
              <c:pt idx="11">
                <c:v>Total general</c:v>
              </c:pt>
            </c:strLit>
          </c:cat>
          <c:val>
            <c:numLit>
              <c:ptCount val="12"/>
              <c:pt idx="0">
                <c:v>0.010416666666666666</c:v>
              </c:pt>
              <c:pt idx="1">
                <c:v>0.020833333333333332</c:v>
              </c:pt>
              <c:pt idx="2">
                <c:v>0.03125</c:v>
              </c:pt>
              <c:pt idx="3">
                <c:v>0.041666666666666664</c:v>
              </c:pt>
              <c:pt idx="4">
                <c:v>0.041666666666666664</c:v>
              </c:pt>
              <c:pt idx="5">
                <c:v>0.052083333333333336</c:v>
              </c:pt>
              <c:pt idx="6">
                <c:v>0.09375</c:v>
              </c:pt>
              <c:pt idx="7">
                <c:v>0.09375</c:v>
              </c:pt>
              <c:pt idx="8">
                <c:v>0.11458333333333333</c:v>
              </c:pt>
              <c:pt idx="9">
                <c:v>0.11458333333333333</c:v>
              </c:pt>
              <c:pt idx="10">
                <c:v>0.3854166666666667</c:v>
              </c:pt>
              <c:pt idx="11">
                <c:v>1</c:v>
              </c:pt>
            </c:numLit>
          </c:val>
        </c:ser>
        <c:axId val="43583940"/>
        <c:axId val="56711141"/>
      </c:barChart>
      <c:catAx>
        <c:axId val="4358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0"/>
        <c:lblOffset val="100"/>
        <c:tickLblSkip val="1"/>
        <c:noMultiLvlLbl val="0"/>
      </c:catAx>
      <c:valAx>
        <c:axId val="5671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?Pertenece a alguna organizaci?n de los sectores LGBTI?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P10 ?Pertenece a alguna organizaci?n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No</c:v>
              </c:pt>
              <c:pt idx="1">
                <c:v>S?</c:v>
              </c:pt>
              <c:pt idx="2">
                <c:v>Ns/Nr</c:v>
              </c:pt>
              <c:pt idx="3">
                <c:v>Total general</c:v>
              </c:pt>
            </c:strLit>
          </c:cat>
          <c:val>
            <c:numLit>
              <c:ptCount val="4"/>
              <c:pt idx="0">
                <c:v>0.75</c:v>
              </c:pt>
              <c:pt idx="1">
                <c:v>0.23958333333333334</c:v>
              </c:pt>
              <c:pt idx="2">
                <c:v>0.010416666666666666</c:v>
              </c:pt>
              <c:pt idx="3">
                <c:v>1</c:v>
              </c:pt>
            </c:numLit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delete val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5"/>
          <c:w val="0.76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Gráficos!$A$297:$A$302</c:f>
              <c:strCache/>
            </c:strRef>
          </c:cat>
          <c:val>
            <c:numRef>
              <c:f>Gráficos!$B$297:$B$302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Sexo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375"/>
          <c:w val="0.957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D2 Sexo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Mujer</c:v>
              </c:pt>
              <c:pt idx="1">
                <c:v>Hombre</c:v>
              </c:pt>
              <c:pt idx="2">
                <c:v>Intersexual</c:v>
              </c:pt>
              <c:pt idx="3">
                <c:v>Ns/Nr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0.5833333333333334</c:v>
              </c:pt>
              <c:pt idx="1">
                <c:v>0.375</c:v>
              </c:pt>
              <c:pt idx="2">
                <c:v>0.03125</c:v>
              </c:pt>
              <c:pt idx="3">
                <c:v>0.010416666666666666</c:v>
              </c:pt>
              <c:pt idx="4">
                <c:v>1</c:v>
              </c:pt>
            </c:numLit>
          </c:val>
        </c:ser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211"/>
        <c:crosses val="autoZero"/>
        <c:auto val="0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delete val="1"/>
        <c:majorTickMark val="out"/>
        <c:minorTickMark val="none"/>
        <c:tickLblPos val="nextTo"/>
        <c:crossAx val="385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Estrato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275"/>
          <c:w val="0.9572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D3 Estrato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1</c:v>
              </c:pt>
              <c:pt idx="4">
                <c:v>5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0.59375</c:v>
              </c:pt>
              <c:pt idx="1">
                <c:v>0.2916666666666667</c:v>
              </c:pt>
              <c:pt idx="2">
                <c:v>0.0625</c:v>
              </c:pt>
              <c:pt idx="3">
                <c:v>0.03125</c:v>
              </c:pt>
              <c:pt idx="4">
                <c:v>0.020833333333333332</c:v>
              </c:pt>
              <c:pt idx="5">
                <c:v>1</c:v>
              </c:pt>
            </c:numLit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1677"/>
        <c:crosses val="autoZero"/>
        <c:auto val="0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delete val="1"/>
        <c:majorTickMark val="out"/>
        <c:minorTickMark val="none"/>
        <c:tickLblPos val="nextTo"/>
        <c:crossAx val="44118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Nivel educativo</a:t>
            </a:r>
          </a:p>
        </c:rich>
      </c:tx>
      <c:layout>
        <c:manualLayout>
          <c:xMode val="factor"/>
          <c:yMode val="factor"/>
          <c:x val="-0.004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125"/>
          <c:w val="0.97525"/>
          <c:h val="0.84175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D4 Nivel Educativo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Ninguno</c:v>
              </c:pt>
              <c:pt idx="1">
                <c:v>Ns/Nr</c:v>
              </c:pt>
              <c:pt idx="2">
                <c:v>Primaria Incompleta</c:v>
              </c:pt>
              <c:pt idx="3">
                <c:v>Primaria completa</c:v>
              </c:pt>
              <c:pt idx="4">
                <c:v>Postgrado</c:v>
              </c:pt>
              <c:pt idx="5">
                <c:v>Universitaria Completa</c:v>
              </c:pt>
              <c:pt idx="6">
                <c:v>Educaci?n t?cnica/tecnol?gica</c:v>
              </c:pt>
              <c:pt idx="7">
                <c:v>Secundaria incompleta</c:v>
              </c:pt>
              <c:pt idx="8">
                <c:v>Universitaria Incompleta</c:v>
              </c:pt>
              <c:pt idx="9">
                <c:v>Secundaria completa</c:v>
              </c:pt>
              <c:pt idx="10">
                <c:v>Total general</c:v>
              </c:pt>
            </c:strLit>
          </c:cat>
          <c:val>
            <c:numLit>
              <c:ptCount val="11"/>
              <c:pt idx="0">
                <c:v>0.010416666666666666</c:v>
              </c:pt>
              <c:pt idx="1">
                <c:v>0.010416666666666666</c:v>
              </c:pt>
              <c:pt idx="2">
                <c:v>0.020833333333333332</c:v>
              </c:pt>
              <c:pt idx="3">
                <c:v>0.020833333333333332</c:v>
              </c:pt>
              <c:pt idx="4">
                <c:v>0.020833333333333332</c:v>
              </c:pt>
              <c:pt idx="5">
                <c:v>0.13541666666666666</c:v>
              </c:pt>
              <c:pt idx="6">
                <c:v>0.14583333333333334</c:v>
              </c:pt>
              <c:pt idx="7">
                <c:v>0.14583333333333334</c:v>
              </c:pt>
              <c:pt idx="8">
                <c:v>0.22916666666666666</c:v>
              </c:pt>
              <c:pt idx="9">
                <c:v>0.2604166666666667</c:v>
              </c:pt>
              <c:pt idx="10">
                <c:v>1</c:v>
              </c:pt>
            </c:numLit>
          </c:val>
        </c:ser>
        <c:axId val="16824182"/>
        <c:axId val="1719991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9911"/>
        <c:crosses val="autoZero"/>
        <c:auto val="0"/>
        <c:lblOffset val="100"/>
        <c:tickLblSkip val="1"/>
        <c:noMultiLvlLbl val="0"/>
      </c:catAx>
      <c:valAx>
        <c:axId val="1719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1682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Actividad principal</a:t>
            </a:r>
          </a:p>
        </c:rich>
      </c:tx>
      <c:layout>
        <c:manualLayout>
          <c:xMode val="factor"/>
          <c:yMode val="factor"/>
          <c:x val="-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95"/>
          <c:w val="0.966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D5 Actividad principal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Ns/Nr</c:v>
              </c:pt>
              <c:pt idx="1">
                <c:v>Realiza oficios del hogar</c:v>
              </c:pt>
              <c:pt idx="2">
                <c:v>Est? desempelado</c:v>
              </c:pt>
              <c:pt idx="3">
                <c:v>Trabaja y estudia</c:v>
              </c:pt>
              <c:pt idx="4">
                <c:v>Estudia</c:v>
              </c:pt>
              <c:pt idx="5">
                <c:v>Trabaja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0.020833333333333332</c:v>
              </c:pt>
              <c:pt idx="1">
                <c:v>0.041666666666666664</c:v>
              </c:pt>
              <c:pt idx="2">
                <c:v>0.07291666666666667</c:v>
              </c:pt>
              <c:pt idx="3">
                <c:v>0.13541666666666666</c:v>
              </c:pt>
              <c:pt idx="4">
                <c:v>0.3333333333333333</c:v>
              </c:pt>
              <c:pt idx="5">
                <c:v>0.3958333333333333</c:v>
              </c:pt>
              <c:pt idx="6">
                <c:v>1</c:v>
              </c:pt>
            </c:numLit>
          </c:val>
        </c:ser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5521"/>
        <c:crosses val="autoZero"/>
        <c:auto val="0"/>
        <c:lblOffset val="100"/>
        <c:tickLblSkip val="1"/>
        <c:noMultiLvlLbl val="0"/>
      </c:catAx>
      <c:valAx>
        <c:axId val="51015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1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?Sabe usted en el marco de qu? celebraci?n se est? desarrollando esta actividad?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P1 ?Sabe usted en el marco?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S?</c:v>
              </c:pt>
              <c:pt idx="1">
                <c:v>No</c:v>
              </c:pt>
              <c:pt idx="2">
                <c:v>Total general</c:v>
              </c:pt>
            </c:strLit>
          </c:cat>
          <c:val>
            <c:numLit>
              <c:ptCount val="3"/>
              <c:pt idx="0">
                <c:v>0.5833333333333334</c:v>
              </c:pt>
              <c:pt idx="1">
                <c:v>0.4166666666666667</c:v>
              </c:pt>
              <c:pt idx="2">
                <c:v>1</c:v>
              </c:pt>
            </c:numLit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7495"/>
        <c:crosses val="autoZero"/>
        <c:auto val="0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delete val="1"/>
        <c:majorTickMark val="out"/>
        <c:minorTickMark val="none"/>
        <c:tickLblPos val="nextTo"/>
        <c:crossAx val="12706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Localidad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"/>
          <c:w val="0.91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D7 Localidad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Usme</c:v>
              </c:pt>
              <c:pt idx="1">
                <c:v>Ns/Nr</c:v>
              </c:pt>
              <c:pt idx="2">
                <c:v>Chapinero</c:v>
              </c:pt>
              <c:pt idx="3">
                <c:v>Barrios Unidos</c:v>
              </c:pt>
              <c:pt idx="4">
                <c:v>Puente Aranda</c:v>
              </c:pt>
              <c:pt idx="5">
                <c:v>Teusaquillo</c:v>
              </c:pt>
              <c:pt idx="6">
                <c:v>Usaqu?n</c:v>
              </c:pt>
              <c:pt idx="7">
                <c:v>Antonio Nari?o</c:v>
              </c:pt>
              <c:pt idx="8">
                <c:v>San Cristobal</c:v>
              </c:pt>
              <c:pt idx="9">
                <c:v>Tunjuelito</c:v>
              </c:pt>
              <c:pt idx="10">
                <c:v>Rafael Uribe Uribe</c:v>
              </c:pt>
              <c:pt idx="11">
                <c:v>Fuera de Bogot?</c:v>
              </c:pt>
              <c:pt idx="12">
                <c:v>Fontib?n</c:v>
              </c:pt>
              <c:pt idx="13">
                <c:v>Ciudad Bol?var</c:v>
              </c:pt>
              <c:pt idx="14">
                <c:v>Kennedy</c:v>
              </c:pt>
              <c:pt idx="15">
                <c:v>Engativa</c:v>
              </c:pt>
              <c:pt idx="16">
                <c:v>Suba</c:v>
              </c:pt>
              <c:pt idx="17">
                <c:v>Bosa</c:v>
              </c:pt>
              <c:pt idx="18">
                <c:v>Total general</c:v>
              </c:pt>
            </c:strLit>
          </c:cat>
          <c:val>
            <c:numLit>
              <c:ptCount val="19"/>
              <c:pt idx="0">
                <c:v>0.010416666666666666</c:v>
              </c:pt>
              <c:pt idx="1">
                <c:v>0.010416666666666666</c:v>
              </c:pt>
              <c:pt idx="2">
                <c:v>0.010416666666666666</c:v>
              </c:pt>
              <c:pt idx="3">
                <c:v>0.010416666666666666</c:v>
              </c:pt>
              <c:pt idx="4">
                <c:v>0.010416666666666666</c:v>
              </c:pt>
              <c:pt idx="5">
                <c:v>0.010416666666666666</c:v>
              </c:pt>
              <c:pt idx="6">
                <c:v>0.020833333333333332</c:v>
              </c:pt>
              <c:pt idx="7">
                <c:v>0.020833333333333332</c:v>
              </c:pt>
              <c:pt idx="8">
                <c:v>0.020833333333333332</c:v>
              </c:pt>
              <c:pt idx="9">
                <c:v>0.020833333333333332</c:v>
              </c:pt>
              <c:pt idx="10">
                <c:v>0.020833333333333332</c:v>
              </c:pt>
              <c:pt idx="11">
                <c:v>0.041666666666666664</c:v>
              </c:pt>
              <c:pt idx="12">
                <c:v>0.0625</c:v>
              </c:pt>
              <c:pt idx="13">
                <c:v>0.0625</c:v>
              </c:pt>
              <c:pt idx="14">
                <c:v>0.07291666666666667</c:v>
              </c:pt>
              <c:pt idx="15">
                <c:v>0.11458333333333333</c:v>
              </c:pt>
              <c:pt idx="16">
                <c:v>0.13541666666666666</c:v>
              </c:pt>
              <c:pt idx="17">
                <c:v>0.34375</c:v>
              </c:pt>
              <c:pt idx="18">
                <c:v>1</c:v>
              </c:pt>
            </c:numLit>
          </c:val>
        </c:ser>
        <c:axId val="56486506"/>
        <c:axId val="38616507"/>
      </c:barChart>
      <c:catAx>
        <c:axId val="5648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 val="autoZero"/>
        <c:auto val="0"/>
        <c:lblOffset val="100"/>
        <c:tickLblSkip val="1"/>
        <c:noMultiLvlLbl val="0"/>
      </c:catAx>
      <c:valAx>
        <c:axId val="38616507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6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?En cu?l de las siguientes celebraciones se enmarca esta actividad?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P1a ?En cu?l de las siguientes?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Semana de la Diversidad Sexual y de G?neros</c:v>
              </c:pt>
              <c:pt idx="1">
                <c:v>D?a del Orgullo Gay</c:v>
              </c:pt>
              <c:pt idx="2">
                <c:v>Feria local de la diversidad</c:v>
              </c:pt>
              <c:pt idx="3">
                <c:v>Total general</c:v>
              </c:pt>
            </c:strLit>
          </c:cat>
          <c:val>
            <c:numLit>
              <c:ptCount val="4"/>
              <c:pt idx="0">
                <c:v>0.9107142857142857</c:v>
              </c:pt>
              <c:pt idx="1">
                <c:v>0.05357142857142857</c:v>
              </c:pt>
              <c:pt idx="2">
                <c:v>0.03571428571428571</c:v>
              </c:pt>
              <c:pt idx="3">
                <c:v>1</c:v>
              </c:pt>
            </c:numLit>
          </c:val>
        </c:ser>
        <c:axId val="22574272"/>
        <c:axId val="1841857"/>
      </c:bar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857"/>
        <c:crosses val="autoZero"/>
        <c:auto val="0"/>
        <c:lblOffset val="100"/>
        <c:tickLblSkip val="1"/>
        <c:noMultiLvlLbl val="0"/>
      </c:catAx>
      <c:valAx>
        <c:axId val="1841857"/>
        <c:scaling>
          <c:orientation val="minMax"/>
        </c:scaling>
        <c:axPos val="l"/>
        <c:delete val="1"/>
        <c:majorTickMark val="out"/>
        <c:minorTickMark val="none"/>
        <c:tickLblPos val="nextTo"/>
        <c:crossAx val="22574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?Por cu?l medio se enter? de este evento? </a:t>
            </a:r>
          </a:p>
        </c:rich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5"/>
          <c:w val="0.97325"/>
          <c:h val="0.8425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P2 ?Por cu?l medio?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Su lugar de estudio o trabajo</c:v>
              </c:pt>
              <c:pt idx="1">
                <c:v>Ns/Nr</c:v>
              </c:pt>
              <c:pt idx="2">
                <c:v>Radio</c:v>
              </c:pt>
              <c:pt idx="3">
                <c:v>Televisi?n</c:v>
              </c:pt>
              <c:pt idx="4">
                <c:v>Volantes, carteles</c:v>
              </c:pt>
              <c:pt idx="5">
                <c:v>Funcionario del distrito</c:v>
              </c:pt>
              <c:pt idx="6">
                <c:v>Internet</c:v>
              </c:pt>
              <c:pt idx="7">
                <c:v>Otro ciudadano</c:v>
              </c:pt>
              <c:pt idx="8">
                <c:v>Ac? mismo</c:v>
              </c:pt>
              <c:pt idx="9">
                <c:v>Total general</c:v>
              </c:pt>
            </c:strLit>
          </c:cat>
          <c:val>
            <c:numLit>
              <c:ptCount val="10"/>
              <c:pt idx="0">
                <c:v>0.010416666666666666</c:v>
              </c:pt>
              <c:pt idx="1">
                <c:v>0.010416666666666666</c:v>
              </c:pt>
              <c:pt idx="2">
                <c:v>0.010416666666666666</c:v>
              </c:pt>
              <c:pt idx="3">
                <c:v>0.010416666666666666</c:v>
              </c:pt>
              <c:pt idx="4">
                <c:v>0.03125</c:v>
              </c:pt>
              <c:pt idx="5">
                <c:v>0.10416666666666667</c:v>
              </c:pt>
              <c:pt idx="6">
                <c:v>0.11458333333333333</c:v>
              </c:pt>
              <c:pt idx="7">
                <c:v>0.2708333333333333</c:v>
              </c:pt>
              <c:pt idx="8">
                <c:v>0.4375</c:v>
              </c:pt>
              <c:pt idx="9">
                <c:v>1</c:v>
              </c:pt>
            </c:numLit>
          </c:val>
        </c:ser>
        <c:axId val="16576714"/>
        <c:axId val="14972699"/>
      </c:barChart>
      <c:catAx>
        <c:axId val="1657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2699"/>
        <c:crosses val="autoZero"/>
        <c:auto val="0"/>
        <c:lblOffset val="100"/>
        <c:tickLblSkip val="1"/>
        <c:noMultiLvlLbl val="0"/>
      </c:catAx>
      <c:valAx>
        <c:axId val="14972699"/>
        <c:scaling>
          <c:orientation val="minMax"/>
        </c:scaling>
        <c:axPos val="b"/>
        <c:delete val="1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?Por qu? medio de Internet se enter? de este evento?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P2a ?Por qu? medio se enter??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Facebook</c:v>
              </c:pt>
              <c:pt idx="1">
                <c:v>Twitter</c:v>
              </c:pt>
              <c:pt idx="2">
                <c:v>Otras redes sociales</c:v>
              </c:pt>
              <c:pt idx="3">
                <c:v>P?gina de la  SCRD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0.45454545454545453</c:v>
              </c:pt>
              <c:pt idx="1">
                <c:v>0.2727272727272727</c:v>
              </c:pt>
              <c:pt idx="2">
                <c:v>0.18181818181818182</c:v>
              </c:pt>
              <c:pt idx="3">
                <c:v>0.09090909090909091</c:v>
              </c:pt>
              <c:pt idx="4">
                <c:v>1</c:v>
              </c:pt>
            </c:numLit>
          </c:val>
        </c:ser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9077"/>
        <c:crosses val="autoZero"/>
        <c:auto val="0"/>
        <c:lblOffset val="100"/>
        <c:tickLblSkip val="1"/>
        <c:noMultiLvlLbl val="0"/>
      </c:catAx>
      <c:valAx>
        <c:axId val="4829077"/>
        <c:scaling>
          <c:orientation val="minMax"/>
        </c:scaling>
        <c:axPos val="l"/>
        <c:delete val="1"/>
        <c:majorTickMark val="out"/>
        <c:minorTickMark val="none"/>
        <c:tickLblPos val="nextTo"/>
        <c:crossAx val="53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Esta actividad se trata de: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375"/>
          <c:w val="0.95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P3 Esta actividad se trata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Una exhibici?n art?stica</c:v>
              </c:pt>
              <c:pt idx="1">
                <c:v>Un festival</c:v>
              </c:pt>
              <c:pt idx="2">
                <c:v>Un concurso</c:v>
              </c:pt>
              <c:pt idx="3">
                <c:v>Ns/Nr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0.4166666666666667</c:v>
              </c:pt>
              <c:pt idx="1">
                <c:v>0.4166666666666667</c:v>
              </c:pt>
              <c:pt idx="2">
                <c:v>0.14583333333333334</c:v>
              </c:pt>
              <c:pt idx="3">
                <c:v>0.020833333333333332</c:v>
              </c:pt>
              <c:pt idx="4">
                <c:v>1</c:v>
              </c:pt>
            </c:numLit>
          </c:val>
        </c:ser>
        <c:axId val="43461694"/>
        <c:axId val="55610927"/>
      </c:bar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0927"/>
        <c:crosses val="autoZero"/>
        <c:auto val="0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delete val="1"/>
        <c:majorTickMark val="out"/>
        <c:minorTickMark val="none"/>
        <c:tickLblPos val="nextTo"/>
        <c:crossAx val="4346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Para usted, el concurso que se realiza en este momento es apoyado por el sector: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775"/>
          <c:w val="0.957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P4 Para usted el concuros que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P?blico (Distrito, SCRD, otras Secretar?as)</c:v>
              </c:pt>
              <c:pt idx="1">
                <c:v>Ambos</c:v>
              </c:pt>
              <c:pt idx="2">
                <c:v>Ns/Nr</c:v>
              </c:pt>
              <c:pt idx="3">
                <c:v>Privado (Bares, ONG)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0.6354166666666666</c:v>
              </c:pt>
              <c:pt idx="1">
                <c:v>0.28125</c:v>
              </c:pt>
              <c:pt idx="2">
                <c:v>0.052083333333333336</c:v>
              </c:pt>
              <c:pt idx="3">
                <c:v>0.03125</c:v>
              </c:pt>
              <c:pt idx="4">
                <c:v>1</c:v>
              </c:pt>
            </c:numLit>
          </c:val>
        </c:ser>
        <c:axId val="30736296"/>
        <c:axId val="8191209"/>
      </c:bar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1209"/>
        <c:crosses val="autoZero"/>
        <c:auto val="0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delete val="1"/>
        <c:majorTickMark val="out"/>
        <c:minorTickMark val="none"/>
        <c:tickLblPos val="nextTo"/>
        <c:crossAx val="30736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En su opini?n, los organizadores de este concurso deber?an mejorar principalmente: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8225"/>
          <c:w val="0.96625"/>
          <c:h val="0.78625"/>
        </c:manualLayout>
      </c:layout>
      <c:barChart>
        <c:barDir val="bar"/>
        <c:grouping val="clustered"/>
        <c:varyColors val="0"/>
        <c:ser>
          <c:idx val="0"/>
          <c:order val="0"/>
          <c:tx>
            <c:v>Cuenta de P5 En su opini?n, los organizadores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La duraci?n del evento</c:v>
              </c:pt>
              <c:pt idx="1">
                <c:v>Otro. ?Cu?l?</c:v>
              </c:pt>
              <c:pt idx="2">
                <c:v>Ns/Nr</c:v>
              </c:pt>
              <c:pt idx="3">
                <c:v>La calidad art?stica de las presentaciones</c:v>
              </c:pt>
              <c:pt idx="4">
                <c:v>La convocatoria</c:v>
              </c:pt>
              <c:pt idx="5">
                <c:v>La publicidad del evento</c:v>
              </c:pt>
              <c:pt idx="6">
                <c:v>Total general</c:v>
              </c:pt>
            </c:strLit>
          </c:cat>
          <c:val>
            <c:numLit>
              <c:ptCount val="7"/>
              <c:pt idx="0">
                <c:v>0.03125</c:v>
              </c:pt>
              <c:pt idx="1">
                <c:v>0.03125</c:v>
              </c:pt>
              <c:pt idx="2">
                <c:v>0.052083333333333336</c:v>
              </c:pt>
              <c:pt idx="3">
                <c:v>0.07291666666666667</c:v>
              </c:pt>
              <c:pt idx="4">
                <c:v>0.3229166666666667</c:v>
              </c:pt>
              <c:pt idx="5">
                <c:v>0.4895833333333333</c:v>
              </c:pt>
              <c:pt idx="6">
                <c:v>1</c:v>
              </c:pt>
            </c:numLit>
          </c:val>
        </c:ser>
        <c:axId val="6612018"/>
        <c:axId val="59508163"/>
      </c:barChart>
      <c:catAx>
        <c:axId val="661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8163"/>
        <c:crosses val="autoZero"/>
        <c:auto val="0"/>
        <c:lblOffset val="100"/>
        <c:tickLblSkip val="1"/>
        <c:noMultiLvlLbl val="0"/>
      </c:catAx>
      <c:valAx>
        <c:axId val="5950816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2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?Sabe usted qu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significa la sigla LGBTI ?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05"/>
          <c:w val="0.95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Cuenta de P6 ?Qu? significa LGBTI?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S?</c:v>
              </c:pt>
              <c:pt idx="1">
                <c:v>No</c:v>
              </c:pt>
              <c:pt idx="2">
                <c:v>Total general</c:v>
              </c:pt>
            </c:strLit>
          </c:cat>
          <c:val>
            <c:numLit>
              <c:ptCount val="3"/>
              <c:pt idx="0">
                <c:v>0.7291666666666666</c:v>
              </c:pt>
              <c:pt idx="1">
                <c:v>0.2708333333333333</c:v>
              </c:pt>
              <c:pt idx="2">
                <c:v>1</c:v>
              </c:pt>
            </c:numLit>
          </c:val>
        </c:ser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 val="autoZero"/>
        <c:auto val="0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811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28575</xdr:rowOff>
    </xdr:from>
    <xdr:to>
      <xdr:col>11</xdr:col>
      <xdr:colOff>38100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953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66675</xdr:colOff>
      <xdr:row>0</xdr:row>
      <xdr:rowOff>0</xdr:rowOff>
    </xdr:from>
    <xdr:to>
      <xdr:col>27</xdr:col>
      <xdr:colOff>733425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9906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9525</xdr:rowOff>
    </xdr:from>
    <xdr:to>
      <xdr:col>9</xdr:col>
      <xdr:colOff>752475</xdr:colOff>
      <xdr:row>18</xdr:row>
      <xdr:rowOff>0</xdr:rowOff>
    </xdr:to>
    <xdr:graphicFrame>
      <xdr:nvGraphicFramePr>
        <xdr:cNvPr id="1" name="1 Gráfico"/>
        <xdr:cNvGraphicFramePr/>
      </xdr:nvGraphicFramePr>
      <xdr:xfrm>
        <a:off x="3514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38100</xdr:rowOff>
    </xdr:from>
    <xdr:to>
      <xdr:col>10</xdr:col>
      <xdr:colOff>0</xdr:colOff>
      <xdr:row>37</xdr:row>
      <xdr:rowOff>28575</xdr:rowOff>
    </xdr:to>
    <xdr:graphicFrame>
      <xdr:nvGraphicFramePr>
        <xdr:cNvPr id="2" name="2 Gráfico"/>
        <xdr:cNvGraphicFramePr/>
      </xdr:nvGraphicFramePr>
      <xdr:xfrm>
        <a:off x="3524250" y="3276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733425</xdr:colOff>
      <xdr:row>39</xdr:row>
      <xdr:rowOff>0</xdr:rowOff>
    </xdr:from>
    <xdr:to>
      <xdr:col>9</xdr:col>
      <xdr:colOff>733425</xdr:colOff>
      <xdr:row>55</xdr:row>
      <xdr:rowOff>152400</xdr:rowOff>
    </xdr:to>
    <xdr:graphicFrame>
      <xdr:nvGraphicFramePr>
        <xdr:cNvPr id="3" name="3 Gráfico"/>
        <xdr:cNvGraphicFramePr/>
      </xdr:nvGraphicFramePr>
      <xdr:xfrm>
        <a:off x="3495675" y="63150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57</xdr:row>
      <xdr:rowOff>114300</xdr:rowOff>
    </xdr:from>
    <xdr:to>
      <xdr:col>10</xdr:col>
      <xdr:colOff>19050</xdr:colOff>
      <xdr:row>83</xdr:row>
      <xdr:rowOff>133350</xdr:rowOff>
    </xdr:to>
    <xdr:graphicFrame>
      <xdr:nvGraphicFramePr>
        <xdr:cNvPr id="4" name="4 Gráfico"/>
        <xdr:cNvGraphicFramePr/>
      </xdr:nvGraphicFramePr>
      <xdr:xfrm>
        <a:off x="3524250" y="9344025"/>
        <a:ext cx="459105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85</xdr:row>
      <xdr:rowOff>9525</xdr:rowOff>
    </xdr:from>
    <xdr:to>
      <xdr:col>10</xdr:col>
      <xdr:colOff>0</xdr:colOff>
      <xdr:row>102</xdr:row>
      <xdr:rowOff>0</xdr:rowOff>
    </xdr:to>
    <xdr:graphicFrame>
      <xdr:nvGraphicFramePr>
        <xdr:cNvPr id="5" name="5 Gráfico"/>
        <xdr:cNvGraphicFramePr/>
      </xdr:nvGraphicFramePr>
      <xdr:xfrm>
        <a:off x="3524250" y="137731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104</xdr:row>
      <xdr:rowOff>9525</xdr:rowOff>
    </xdr:from>
    <xdr:to>
      <xdr:col>10</xdr:col>
      <xdr:colOff>0</xdr:colOff>
      <xdr:row>121</xdr:row>
      <xdr:rowOff>0</xdr:rowOff>
    </xdr:to>
    <xdr:graphicFrame>
      <xdr:nvGraphicFramePr>
        <xdr:cNvPr id="6" name="6 Gráfico"/>
        <xdr:cNvGraphicFramePr/>
      </xdr:nvGraphicFramePr>
      <xdr:xfrm>
        <a:off x="3524250" y="168497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123</xdr:row>
      <xdr:rowOff>28575</xdr:rowOff>
    </xdr:from>
    <xdr:to>
      <xdr:col>10</xdr:col>
      <xdr:colOff>0</xdr:colOff>
      <xdr:row>140</xdr:row>
      <xdr:rowOff>9525</xdr:rowOff>
    </xdr:to>
    <xdr:graphicFrame>
      <xdr:nvGraphicFramePr>
        <xdr:cNvPr id="7" name="7 Gráfico"/>
        <xdr:cNvGraphicFramePr/>
      </xdr:nvGraphicFramePr>
      <xdr:xfrm>
        <a:off x="3524250" y="19945350"/>
        <a:ext cx="4572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142</xdr:row>
      <xdr:rowOff>0</xdr:rowOff>
    </xdr:from>
    <xdr:to>
      <xdr:col>9</xdr:col>
      <xdr:colOff>733425</xdr:colOff>
      <xdr:row>169</xdr:row>
      <xdr:rowOff>9525</xdr:rowOff>
    </xdr:to>
    <xdr:graphicFrame>
      <xdr:nvGraphicFramePr>
        <xdr:cNvPr id="8" name="8 Gráfico"/>
        <xdr:cNvGraphicFramePr/>
      </xdr:nvGraphicFramePr>
      <xdr:xfrm>
        <a:off x="3514725" y="22993350"/>
        <a:ext cx="4552950" cy="4381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171</xdr:row>
      <xdr:rowOff>95250</xdr:rowOff>
    </xdr:from>
    <xdr:to>
      <xdr:col>10</xdr:col>
      <xdr:colOff>9525</xdr:colOff>
      <xdr:row>188</xdr:row>
      <xdr:rowOff>95250</xdr:rowOff>
    </xdr:to>
    <xdr:graphicFrame>
      <xdr:nvGraphicFramePr>
        <xdr:cNvPr id="9" name="9 Gráfico"/>
        <xdr:cNvGraphicFramePr/>
      </xdr:nvGraphicFramePr>
      <xdr:xfrm>
        <a:off x="3533775" y="27784425"/>
        <a:ext cx="45720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752475</xdr:colOff>
      <xdr:row>190</xdr:row>
      <xdr:rowOff>133350</xdr:rowOff>
    </xdr:from>
    <xdr:to>
      <xdr:col>9</xdr:col>
      <xdr:colOff>752475</xdr:colOff>
      <xdr:row>207</xdr:row>
      <xdr:rowOff>133350</xdr:rowOff>
    </xdr:to>
    <xdr:graphicFrame>
      <xdr:nvGraphicFramePr>
        <xdr:cNvPr id="10" name="10 Gráfico"/>
        <xdr:cNvGraphicFramePr/>
      </xdr:nvGraphicFramePr>
      <xdr:xfrm>
        <a:off x="3514725" y="30899100"/>
        <a:ext cx="4572000" cy="2752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210</xdr:row>
      <xdr:rowOff>9525</xdr:rowOff>
    </xdr:from>
    <xdr:to>
      <xdr:col>10</xdr:col>
      <xdr:colOff>9525</xdr:colOff>
      <xdr:row>227</xdr:row>
      <xdr:rowOff>0</xdr:rowOff>
    </xdr:to>
    <xdr:graphicFrame>
      <xdr:nvGraphicFramePr>
        <xdr:cNvPr id="11" name="11 Gráfico"/>
        <xdr:cNvGraphicFramePr/>
      </xdr:nvGraphicFramePr>
      <xdr:xfrm>
        <a:off x="3533775" y="3401377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229</xdr:row>
      <xdr:rowOff>28575</xdr:rowOff>
    </xdr:from>
    <xdr:to>
      <xdr:col>10</xdr:col>
      <xdr:colOff>9525</xdr:colOff>
      <xdr:row>246</xdr:row>
      <xdr:rowOff>9525</xdr:rowOff>
    </xdr:to>
    <xdr:graphicFrame>
      <xdr:nvGraphicFramePr>
        <xdr:cNvPr id="12" name="12 Gráfico"/>
        <xdr:cNvGraphicFramePr/>
      </xdr:nvGraphicFramePr>
      <xdr:xfrm>
        <a:off x="3533775" y="37109400"/>
        <a:ext cx="45720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248</xdr:row>
      <xdr:rowOff>0</xdr:rowOff>
    </xdr:from>
    <xdr:to>
      <xdr:col>9</xdr:col>
      <xdr:colOff>723900</xdr:colOff>
      <xdr:row>274</xdr:row>
      <xdr:rowOff>0</xdr:rowOff>
    </xdr:to>
    <xdr:graphicFrame>
      <xdr:nvGraphicFramePr>
        <xdr:cNvPr id="13" name="14 Gráfico"/>
        <xdr:cNvGraphicFramePr/>
      </xdr:nvGraphicFramePr>
      <xdr:xfrm>
        <a:off x="3524250" y="40157400"/>
        <a:ext cx="4533900" cy="4210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742950</xdr:colOff>
      <xdr:row>276</xdr:row>
      <xdr:rowOff>0</xdr:rowOff>
    </xdr:from>
    <xdr:to>
      <xdr:col>9</xdr:col>
      <xdr:colOff>742950</xdr:colOff>
      <xdr:row>292</xdr:row>
      <xdr:rowOff>152400</xdr:rowOff>
    </xdr:to>
    <xdr:graphicFrame>
      <xdr:nvGraphicFramePr>
        <xdr:cNvPr id="14" name="15 Gráfico"/>
        <xdr:cNvGraphicFramePr/>
      </xdr:nvGraphicFramePr>
      <xdr:xfrm>
        <a:off x="3505200" y="446913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752475</xdr:colOff>
      <xdr:row>294</xdr:row>
      <xdr:rowOff>152400</xdr:rowOff>
    </xdr:from>
    <xdr:to>
      <xdr:col>9</xdr:col>
      <xdr:colOff>752475</xdr:colOff>
      <xdr:row>311</xdr:row>
      <xdr:rowOff>133350</xdr:rowOff>
    </xdr:to>
    <xdr:graphicFrame>
      <xdr:nvGraphicFramePr>
        <xdr:cNvPr id="15" name="16 Gráfico"/>
        <xdr:cNvGraphicFramePr/>
      </xdr:nvGraphicFramePr>
      <xdr:xfrm>
        <a:off x="3514725" y="47758350"/>
        <a:ext cx="4572000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752475</xdr:colOff>
      <xdr:row>314</xdr:row>
      <xdr:rowOff>9525</xdr:rowOff>
    </xdr:from>
    <xdr:to>
      <xdr:col>9</xdr:col>
      <xdr:colOff>752475</xdr:colOff>
      <xdr:row>331</xdr:row>
      <xdr:rowOff>0</xdr:rowOff>
    </xdr:to>
    <xdr:graphicFrame>
      <xdr:nvGraphicFramePr>
        <xdr:cNvPr id="16" name="17 Gráfico"/>
        <xdr:cNvGraphicFramePr/>
      </xdr:nvGraphicFramePr>
      <xdr:xfrm>
        <a:off x="3514725" y="508539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733425</xdr:colOff>
      <xdr:row>333</xdr:row>
      <xdr:rowOff>28575</xdr:rowOff>
    </xdr:from>
    <xdr:to>
      <xdr:col>9</xdr:col>
      <xdr:colOff>733425</xdr:colOff>
      <xdr:row>350</xdr:row>
      <xdr:rowOff>28575</xdr:rowOff>
    </xdr:to>
    <xdr:graphicFrame>
      <xdr:nvGraphicFramePr>
        <xdr:cNvPr id="17" name="18 Gráfico"/>
        <xdr:cNvGraphicFramePr/>
      </xdr:nvGraphicFramePr>
      <xdr:xfrm>
        <a:off x="3495675" y="53949600"/>
        <a:ext cx="457200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57150</xdr:colOff>
      <xdr:row>352</xdr:row>
      <xdr:rowOff>66675</xdr:rowOff>
    </xdr:from>
    <xdr:to>
      <xdr:col>10</xdr:col>
      <xdr:colOff>47625</xdr:colOff>
      <xdr:row>378</xdr:row>
      <xdr:rowOff>47625</xdr:rowOff>
    </xdr:to>
    <xdr:graphicFrame>
      <xdr:nvGraphicFramePr>
        <xdr:cNvPr id="18" name="19 Gráfico"/>
        <xdr:cNvGraphicFramePr/>
      </xdr:nvGraphicFramePr>
      <xdr:xfrm>
        <a:off x="3581400" y="57064275"/>
        <a:ext cx="4562475" cy="4191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723900</xdr:colOff>
      <xdr:row>380</xdr:row>
      <xdr:rowOff>9525</xdr:rowOff>
    </xdr:from>
    <xdr:to>
      <xdr:col>9</xdr:col>
      <xdr:colOff>742950</xdr:colOff>
      <xdr:row>403</xdr:row>
      <xdr:rowOff>28575</xdr:rowOff>
    </xdr:to>
    <xdr:graphicFrame>
      <xdr:nvGraphicFramePr>
        <xdr:cNvPr id="19" name="20 Gráfico"/>
        <xdr:cNvGraphicFramePr/>
      </xdr:nvGraphicFramePr>
      <xdr:xfrm>
        <a:off x="3486150" y="61541025"/>
        <a:ext cx="4591050" cy="3743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752475</xdr:colOff>
      <xdr:row>404</xdr:row>
      <xdr:rowOff>133350</xdr:rowOff>
    </xdr:from>
    <xdr:to>
      <xdr:col>10</xdr:col>
      <xdr:colOff>19050</xdr:colOff>
      <xdr:row>437</xdr:row>
      <xdr:rowOff>123825</xdr:rowOff>
    </xdr:to>
    <xdr:graphicFrame>
      <xdr:nvGraphicFramePr>
        <xdr:cNvPr id="20" name="21 Gráfico"/>
        <xdr:cNvGraphicFramePr/>
      </xdr:nvGraphicFramePr>
      <xdr:xfrm>
        <a:off x="3514725" y="65551050"/>
        <a:ext cx="4600575" cy="5334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97" sheet="Base de Datos"/>
  </cacheSource>
  <cacheFields count="25">
    <cacheField name="N?mero">
      <sharedItems containsSemiMixedTypes="0" containsString="0" containsMixedTypes="0" containsNumber="1" containsInteger="1"/>
    </cacheField>
    <cacheField name="Fecha">
      <sharedItems containsSemiMixedTypes="0" containsNonDate="0" containsDate="1" containsString="0" containsMixedTypes="0"/>
    </cacheField>
    <cacheField name="Lugar">
      <sharedItems containsMixedTypes="0" count="2">
        <s v="BOSA"/>
        <s v="GRAN ESTACION"/>
      </sharedItems>
    </cacheField>
    <cacheField name="P1 ?Sabe usted en el marco?">
      <sharedItems containsSemiMixedTypes="0" containsString="0" containsMixedTypes="0" containsNumber="1" containsInteger="1" count="2">
        <n v="1"/>
        <n v="2"/>
      </sharedItems>
    </cacheField>
    <cacheField name="P1a ?En cu?l de las siguientes?">
      <sharedItems containsSemiMixedTypes="0" containsString="0" containsMixedTypes="0" containsNumber="1" containsInteger="1" count="4">
        <n v="2"/>
        <n v="88"/>
        <n v="1"/>
        <n v="3"/>
      </sharedItems>
    </cacheField>
    <cacheField name="P2 ?Por cu?l medio?">
      <sharedItems containsSemiMixedTypes="0" containsString="0" containsMixedTypes="0" containsNumber="1" containsInteger="1" count="9">
        <n v="6"/>
        <n v="8"/>
        <n v="9"/>
        <n v="2"/>
        <n v="4"/>
        <n v="5"/>
        <n v="7"/>
        <n v="99"/>
        <n v="1"/>
      </sharedItems>
    </cacheField>
    <cacheField name="P2a ?Por qu? medio se enter??">
      <sharedItems containsSemiMixedTypes="0" containsString="0" containsMixedTypes="0" containsNumber="1" containsInteger="1" count="5">
        <n v="88"/>
        <n v="2"/>
        <n v="3"/>
        <n v="1"/>
        <n v="4"/>
      </sharedItems>
    </cacheField>
    <cacheField name="P3 Esta actividad se trata">
      <sharedItems containsSemiMixedTypes="0" containsString="0" containsMixedTypes="0" containsNumber="1" containsInteger="1" count="4">
        <n v="3"/>
        <n v="1"/>
        <n v="2"/>
        <n v="99"/>
      </sharedItems>
    </cacheField>
    <cacheField name="P4 Para usted el concuros que">
      <sharedItems containsSemiMixedTypes="0" containsString="0" containsMixedTypes="0" containsNumber="1" containsInteger="1" count="4">
        <n v="3"/>
        <n v="1"/>
        <n v="4"/>
        <n v="2"/>
      </sharedItems>
    </cacheField>
    <cacheField name="P5 En su opini?n, los organizadores">
      <sharedItems containsSemiMixedTypes="0" containsString="0" containsMixedTypes="0" containsNumber="1" containsInteger="1" count="6">
        <n v="6"/>
        <n v="8"/>
        <n v="5"/>
        <n v="1"/>
        <n v="99"/>
        <n v="4"/>
      </sharedItems>
    </cacheField>
    <cacheField name="P5a Otro, ?Cu?l?">
      <sharedItems containsMixedTypes="1" containsNumber="1" containsInteger="1"/>
    </cacheField>
    <cacheField name="P6 ?Qu? significa LGBTI?">
      <sharedItems containsSemiMixedTypes="0" containsString="0" containsMixedTypes="0" containsNumber="1" containsInteger="1" count="2">
        <n v="1"/>
        <n v="2"/>
      </sharedItems>
    </cacheField>
    <cacheField name="P6a Ser?a tan amable de decirme">
      <sharedItems containsSemiMixedTypes="0" containsString="0" containsMixedTypes="0" containsNumber="1" containsInteger="1" count="6">
        <n v="3"/>
        <n v="88"/>
        <n v="4"/>
        <n v="5"/>
        <n v="2"/>
        <n v="1"/>
      </sharedItems>
    </cacheField>
    <cacheField name="P7 Esta actividad representa">
      <sharedItems containsSemiMixedTypes="0" containsString="0" containsMixedTypes="0" containsNumber="1" containsInteger="1" count="3">
        <n v="1"/>
        <n v="99"/>
        <n v="2"/>
      </sharedItems>
    </cacheField>
    <cacheField name="P8 Esta actividad disminuye">
      <sharedItems containsSemiMixedTypes="0" containsString="0" containsMixedTypes="0" containsNumber="1" containsInteger="1" count="3">
        <n v="1"/>
        <n v="2"/>
        <n v="99"/>
      </sharedItems>
    </cacheField>
    <cacheField name="P9 ?Cu?l cree usted debe ser?">
      <sharedItems containsSemiMixedTypes="0" containsString="0" containsMixedTypes="0" containsNumber="1" containsInteger="1" count="11">
        <n v="3"/>
        <n v="6"/>
        <n v="4"/>
        <n v="9"/>
        <n v="7"/>
        <n v="2"/>
        <n v="8"/>
        <n v="10"/>
        <n v="1"/>
        <n v="12"/>
        <n v="11"/>
      </sharedItems>
    </cacheField>
    <cacheField name="P9a Otro, ?Cu?l?">
      <sharedItems containsMixedTypes="0"/>
    </cacheField>
    <cacheField name="P10 ?Pertenece a alguna organizaci?n">
      <sharedItems containsSemiMixedTypes="0" containsString="0" containsMixedTypes="0" containsNumber="1" containsInteger="1" count="3">
        <n v="2"/>
        <n v="1"/>
        <n v="99"/>
      </sharedItems>
    </cacheField>
    <cacheField name="D1 Edad">
      <sharedItems containsSemiMixedTypes="0" containsString="0" containsMixedTypes="0" containsNumber="1" containsInteger="1"/>
    </cacheField>
    <cacheField name="D2 Sexo">
      <sharedItems containsSemiMixedTypes="0" containsString="0" containsMixedTypes="0" containsNumber="1" containsInteger="1" count="4">
        <n v="2"/>
        <n v="1"/>
        <n v="3"/>
        <n v="99"/>
      </sharedItems>
    </cacheField>
    <cacheField name="D3 Estrato">
      <sharedItems containsSemiMixedTypes="0" containsString="0" containsMixedTypes="0" containsNumber="1" containsInteger="1" count="5">
        <n v="2"/>
        <n v="1"/>
        <n v="3"/>
        <n v="5"/>
        <n v="4"/>
      </sharedItems>
    </cacheField>
    <cacheField name="D4 Nivel Educativo">
      <sharedItems containsSemiMixedTypes="0" containsString="0" containsMixedTypes="0" containsNumber="1" containsInteger="1" count="10">
        <n v="3"/>
        <n v="4"/>
        <n v="6"/>
        <n v="7"/>
        <n v="5"/>
        <n v="8"/>
        <n v="2"/>
        <n v="99"/>
        <n v="0"/>
        <n v="1"/>
      </sharedItems>
    </cacheField>
    <cacheField name="D5 Actividad principal">
      <sharedItems containsSemiMixedTypes="0" containsString="0" containsMixedTypes="0" containsNumber="1" containsInteger="1" count="6">
        <n v="2"/>
        <n v="4"/>
        <n v="1"/>
        <n v="3"/>
        <n v="5"/>
        <n v="99"/>
      </sharedItems>
    </cacheField>
    <cacheField name="D5a Otra actividad">
      <sharedItems containsMixedTypes="1" containsNumber="1" containsInteger="1"/>
    </cacheField>
    <cacheField name="D7 Localidad">
      <sharedItems containsSemiMixedTypes="0" containsString="0" containsMixedTypes="0" containsNumber="1" containsInteger="1" count="18">
        <n v="7"/>
        <n v="21"/>
        <n v="11"/>
        <n v="10"/>
        <n v="12"/>
        <n v="15"/>
        <n v="18"/>
        <n v="4"/>
        <n v="1"/>
        <n v="16"/>
        <n v="6"/>
        <n v="9"/>
        <n v="19"/>
        <n v="2"/>
        <n v="8"/>
        <n v="13"/>
        <n v="5"/>
        <n v="9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06:B426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19">
        <item n="Usaqu?n" x="8"/>
        <item n="Chapinero" x="13"/>
        <item n="San Crist?bal" x="7"/>
        <item n="Usme" x="16"/>
        <item n="Tunjuelito" x="10"/>
        <item n="Bosa" x="0"/>
        <item n="Kennedy" x="14"/>
        <item n="Fontib?n" x="11"/>
        <item n="Engativ?" x="3"/>
        <item n="Suba" x="2"/>
        <item n="Barrios Unidos" x="4"/>
        <item n="Teusaquillo" x="15"/>
        <item n="Antonio Nari?o" x="5"/>
        <item n="Puente Aranda" x="9"/>
        <item n="Rafael Uribe Uribe" x="6"/>
        <item n="Ciudad Bol?var" x="12"/>
        <item n="Fuera de Bogot?" x="1"/>
        <item n="Ns/Nr" x="17"/>
        <item t="default"/>
      </items>
    </pivotField>
  </pivotFields>
  <rowFields count="1">
    <field x="24"/>
  </rowFields>
  <rowItems count="19">
    <i>
      <x v="3"/>
    </i>
    <i>
      <x v="17"/>
    </i>
    <i>
      <x v="1"/>
    </i>
    <i>
      <x v="10"/>
    </i>
    <i>
      <x v="13"/>
    </i>
    <i>
      <x v="11"/>
    </i>
    <i>
      <x/>
    </i>
    <i>
      <x v="12"/>
    </i>
    <i>
      <x v="2"/>
    </i>
    <i>
      <x v="4"/>
    </i>
    <i>
      <x v="14"/>
    </i>
    <i>
      <x v="16"/>
    </i>
    <i>
      <x v="7"/>
    </i>
    <i>
      <x v="15"/>
    </i>
    <i>
      <x v="6"/>
    </i>
    <i>
      <x v="8"/>
    </i>
    <i>
      <x v="9"/>
    </i>
    <i>
      <x v="5"/>
    </i>
    <i t="grand">
      <x/>
    </i>
  </rowItems>
  <colItems count="1">
    <i/>
  </colItems>
  <dataFields count="1">
    <dataField name="Cuenta de D7 Localidad" fld="24" subtotal="count" showDataAs="percentOfCol" baseField="24" baseItem="0" numFmtId="1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92:B199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7">
        <item x="5"/>
        <item x="4"/>
        <item x="0"/>
        <item x="2"/>
        <item x="3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6">
    <i>
      <x v="4"/>
    </i>
    <i>
      <x v="3"/>
    </i>
    <i>
      <x v="2"/>
    </i>
    <i>
      <x v="1"/>
    </i>
    <i>
      <x/>
    </i>
    <i t="grand">
      <x/>
    </i>
  </rowItems>
  <colItems count="1">
    <i/>
  </colItems>
  <dataFields count="1">
    <dataField name="Cuenta de P6a Ser?a tan amable de decirme" fld="12" subtotal="count" showDataAs="percentOfCol" baseField="12" baseItem="1" numFmtId="1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73:B177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n="S?" x="0"/>
        <item n="No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Cuenta de P6 ?Qu? significa LGBTI?" fld="11" subtotal="count" showDataAs="percentOfCol" baseField="11" baseItem="0" numFmtId="1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43:B151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7">
        <item n="La convocatoria" x="3"/>
        <item n="La duraci?n del evento" x="5"/>
        <item n="La calidad art?stica de las presentaciones" x="2"/>
        <item n="La publicidad del evento" x="0"/>
        <item n="Otro. ?Cu?l?" x="1"/>
        <item n="Ns/Nr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7">
    <i>
      <x v="1"/>
    </i>
    <i>
      <x v="4"/>
    </i>
    <i>
      <x v="5"/>
    </i>
    <i>
      <x v="2"/>
    </i>
    <i>
      <x/>
    </i>
    <i>
      <x v="3"/>
    </i>
    <i t="grand">
      <x/>
    </i>
  </rowItems>
  <colItems count="1">
    <i/>
  </colItems>
  <dataFields count="1">
    <dataField name="Cuenta de P5 En su opini?n, los organizadores" fld="9" subtotal="count" showDataAs="percentOfCol" baseField="9" baseItem="0" numFmtId="1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24:B130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name="P4 Para usted el concurso que">
      <items count="5">
        <item n="P?blico (Distrito, SCRD, otras Secretar?as)" x="1"/>
        <item n="Privado (Bares, ONG)" x="3"/>
        <item n="Ambos" x="0"/>
        <item n="Ns/Nr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5">
    <i>
      <x/>
    </i>
    <i>
      <x v="2"/>
    </i>
    <i>
      <x v="3"/>
    </i>
    <i>
      <x v="1"/>
    </i>
    <i t="grand">
      <x/>
    </i>
  </rowItems>
  <colItems count="1">
    <i/>
  </colItems>
  <dataFields count="1">
    <dataField name="Cuenta de P4 Para usted el concurso que" fld="8" subtotal="count" showDataAs="percentOfCol" baseField="8" baseItem="0" numFmtId="1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5:B111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5">
        <item n="Una exhibici?n art?stica" x="1"/>
        <item n="Un concurso" x="2"/>
        <item n="Un festival" x="0"/>
        <item n="Ns/Nr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5">
    <i>
      <x/>
    </i>
    <i>
      <x v="2"/>
    </i>
    <i>
      <x v="1"/>
    </i>
    <i>
      <x v="3"/>
    </i>
    <i t="grand">
      <x/>
    </i>
  </rowItems>
  <colItems count="1">
    <i/>
  </colItems>
  <dataFields count="1">
    <dataField name="Cuenta de P3 Esta actividad se trata" fld="7" subtotal="count" showDataAs="percentOfCol" baseField="7" baseItem="0" numFmtId="1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6:B92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n="Facebook" x="3"/>
        <item n="Twitter" x="1"/>
        <item n="Otras redes sociales" x="2"/>
        <item n="P?gina de la SCRD" x="4"/>
        <item n="N/A"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2a ?Por qu? medio se enter??" fld="6" subtotal="count" showDataAs="percentOfCol" baseField="6" baseItem="0" numFmtId="1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9:B70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10">
        <item n="Radio" x="8"/>
        <item n="Televisi?n" x="3"/>
        <item n="Volantes, carteles" x="4"/>
        <item n="Su lugar de estudio o trabajo" x="5"/>
        <item n="Otro ciudadano" x="0"/>
        <item n="Funcionario del distrito" x="6"/>
        <item n="Ac? mismo" x="1"/>
        <item n="Internet" x="2"/>
        <item n="Ns/Nr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0">
    <i>
      <x v="3"/>
    </i>
    <i>
      <x v="8"/>
    </i>
    <i>
      <x/>
    </i>
    <i>
      <x v="1"/>
    </i>
    <i>
      <x v="2"/>
    </i>
    <i>
      <x v="5"/>
    </i>
    <i>
      <x v="7"/>
    </i>
    <i>
      <x v="4"/>
    </i>
    <i>
      <x v="6"/>
    </i>
    <i t="grand">
      <x/>
    </i>
  </rowItems>
  <colItems count="1">
    <i/>
  </colItems>
  <dataFields count="1">
    <dataField name="Cuenta de P2 ?Por cu?l medio?" fld="5" subtotal="count" showDataAs="percentOfCol" baseField="5" baseItem="0" numFmtId="1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0:B45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5">
        <item n="D?a del Orgullo Gay" x="2"/>
        <item n="Semana de la Diversidad Sexual y de G?neros" x="0"/>
        <item n="Feria local de la diversidad" x="3"/>
        <item n="N/A"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4">
    <i>
      <x v="1"/>
    </i>
    <i>
      <x/>
    </i>
    <i>
      <x v="2"/>
    </i>
    <i t="grand">
      <x/>
    </i>
  </rowItems>
  <colItems count="1">
    <i/>
  </colItems>
  <dataFields count="1">
    <dataField name="Cuenta de P1a ?En cu?l de las siguientes?" fld="4" subtotal="count" showDataAs="percentOfCol" baseField="0" baseItem="28007" numFmtId="1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1:B25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axis="axisRow" dataField="1" compact="0" outline="0" subtotalTop="0" showAll="0">
      <items count="3">
        <item n="S?" x="0"/>
        <item n="No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Cuenta de P1 ?Sabe usted en el marco?" fld="3" subtotal="count" showDataAs="percentOfCol" baseField="3" baseItem="0" numFmtId="1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7" firstHeaderRow="2" firstDataRow="2" firstDataCol="1"/>
  <pivotFields count="25">
    <pivotField compact="0" outline="0" subtotalTop="0" showAll="0"/>
    <pivotField compact="0" outline="0" subtotalTop="0" showAll="0" numFmtId="14"/>
    <pivotField axis="axisRow" dataField="1" compact="0" outline="0" subtotalTop="0" showAll="0">
      <items count="3">
        <item x="0"/>
        <item n="GRAN ESTACI?N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Lugar" fld="2" subtotal="count" showDataAs="percentOfCol" baseField="2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81:B389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7">
        <item n="Trabaja" x="2"/>
        <item n="Estudia" x="0"/>
        <item n="Trabaja y estudia" x="3"/>
        <item n="Est? desempelado" x="1"/>
        <item n="Realiza oficios del hogar" x="4"/>
        <item n="Ns/Nr" x="5"/>
        <item t="default"/>
      </items>
    </pivotField>
    <pivotField compact="0" outline="0" subtotalTop="0" showAll="0"/>
    <pivotField compact="0" outline="0" subtotalTop="0" showAll="0"/>
  </pivotFields>
  <rowFields count="1">
    <field x="22"/>
  </rowFields>
  <rowItems count="7">
    <i>
      <x v="5"/>
    </i>
    <i>
      <x v="4"/>
    </i>
    <i>
      <x v="3"/>
    </i>
    <i>
      <x v="2"/>
    </i>
    <i>
      <x v="1"/>
    </i>
    <i>
      <x/>
    </i>
    <i t="grand">
      <x/>
    </i>
  </rowItems>
  <colItems count="1">
    <i/>
  </colItems>
  <dataFields count="1">
    <dataField name="Cuenta de D5 Actividad principal" fld="22" subtotal="count" showDataAs="percentOfCol" baseField="22" baseItem="0" numFmtId="1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53:B365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11">
        <item n="Ninguno" x="8"/>
        <item n="Primaria Incompleta" x="9"/>
        <item n="Primaria completa" x="6"/>
        <item n="Secundaria incompleta" x="0"/>
        <item n="Secundaria completa" x="1"/>
        <item n="Educaci?n t?cnica/tecnol?gica" x="4"/>
        <item n="Universitaria Incompleta" x="2"/>
        <item n="Universitaria Completa" x="3"/>
        <item n="Postgrado" x="5"/>
        <item n="Ns/Nr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21"/>
  </rowFields>
  <rowItems count="11">
    <i>
      <x/>
    </i>
    <i>
      <x v="9"/>
    </i>
    <i>
      <x v="1"/>
    </i>
    <i>
      <x v="2"/>
    </i>
    <i>
      <x v="8"/>
    </i>
    <i>
      <x v="7"/>
    </i>
    <i>
      <x v="5"/>
    </i>
    <i>
      <x v="3"/>
    </i>
    <i>
      <x v="6"/>
    </i>
    <i>
      <x v="4"/>
    </i>
    <i t="grand">
      <x/>
    </i>
  </rowItems>
  <colItems count="1">
    <i/>
  </colItems>
  <dataFields count="1">
    <dataField name="Cuenta de D4 Nivel Educativo" fld="21" subtotal="count" showDataAs="percentOfCol" baseField="21" baseItem="0" numFmtId="1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34:B341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6">
        <item x="1"/>
        <item x="0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0"/>
  </rowFields>
  <rowItems count="6">
    <i>
      <x v="1"/>
    </i>
    <i>
      <x v="2"/>
    </i>
    <i>
      <x v="3"/>
    </i>
    <i>
      <x/>
    </i>
    <i>
      <x v="4"/>
    </i>
    <i t="grand">
      <x/>
    </i>
  </rowItems>
  <colItems count="1">
    <i/>
  </colItems>
  <dataFields count="1">
    <dataField name="Cuenta de D3 Estrato" fld="20" subtotal="count" showDataAs="percentOfCol" baseField="20" baseItem="0" numFmtId="1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15:B321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5">
        <item n="Hombre" x="1"/>
        <item n="Mujer" x="0"/>
        <item n="Intersexual" x="2"/>
        <item n="Ns/Nr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9"/>
  </rowFields>
  <rowItems count="5">
    <i>
      <x v="1"/>
    </i>
    <i>
      <x/>
    </i>
    <i>
      <x v="2"/>
    </i>
    <i>
      <x v="3"/>
    </i>
    <i t="grand">
      <x/>
    </i>
  </rowItems>
  <colItems count="1">
    <i/>
  </colItems>
  <dataFields count="1">
    <dataField name="Cuenta de D2 Sexo" fld="19" subtotal="count" showDataAs="percentOfCol" baseField="19" baseItem="0" numFmtId="1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77:B282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name="P10 ?Pertenece a alguna organizaci?n?">
      <items count="4">
        <item n="S?" x="1"/>
        <item n="No" x="0"/>
        <item n="Ns/Nr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 v="1"/>
    </i>
    <i>
      <x/>
    </i>
    <i>
      <x v="2"/>
    </i>
    <i t="grand">
      <x/>
    </i>
  </rowItems>
  <colItems count="1">
    <i/>
  </colItems>
  <dataFields count="1">
    <dataField name="Cuenta de P10 ?Pertenece a alguna organizaci?n?" fld="17" subtotal="count" showDataAs="percentOfCol" baseField="17" baseItem="0" numFmtId="1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49:B262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12">
        <item n="Fotograf?a" x="8"/>
        <item n="Maquillaje" x="5"/>
        <item n="Teatro" x="0"/>
        <item n="M?sica" x="2"/>
        <item n="Performance" x="1"/>
        <item n="Vestuarismo" x="4"/>
        <item n="Cine" x="6"/>
        <item n="Danza" x="3"/>
        <item n="Literatura" x="7"/>
        <item n="Artes pl?sticas" x="10"/>
        <item n="Otro, ?Cu?l?"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12">
    <i>
      <x v="10"/>
    </i>
    <i>
      <x v="6"/>
    </i>
    <i>
      <x v="9"/>
    </i>
    <i>
      <x v="5"/>
    </i>
    <i>
      <x v="1"/>
    </i>
    <i>
      <x v="8"/>
    </i>
    <i>
      <x v="7"/>
    </i>
    <i>
      <x/>
    </i>
    <i>
      <x v="3"/>
    </i>
    <i>
      <x v="4"/>
    </i>
    <i>
      <x v="2"/>
    </i>
    <i t="grand">
      <x/>
    </i>
  </rowItems>
  <colItems count="1">
    <i/>
  </colItems>
  <dataFields count="1">
    <dataField name="Cuenta de P9 ?Cu?l cree usted debe ser?" fld="15" subtotal="count" showDataAs="percentOfCol" baseField="15" baseItem="0" numFmtId="1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30:B235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n="S?" x="0"/>
        <item n="No" x="1"/>
        <item n="Ns/Nr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8 Esta actividad disminuye" fld="14" subtotal="count" showDataAs="percentOfCol" baseField="14" baseItem="0" numFmtId="1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11:B216" firstHeaderRow="2" firstDataRow="2" firstDataCol="1"/>
  <pivotFields count="25"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n="S?" x="0"/>
        <item n="No" x="2"/>
        <item n="Ns/Nr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P7 Esta actividad representa" fld="13" subtotal="count" showDataAs="percentOfCol" baseField="13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zoomScale="150" zoomScaleNormal="150" workbookViewId="0" topLeftCell="A1">
      <selection activeCell="T79" sqref="T79:AW80"/>
    </sheetView>
  </sheetViews>
  <sheetFormatPr defaultColWidth="0.9921875" defaultRowHeight="5.25" customHeight="1"/>
  <cols>
    <col min="1" max="1" width="0.9921875" style="110" customWidth="1"/>
    <col min="2" max="31" width="0.85546875" style="110" customWidth="1"/>
    <col min="32" max="91" width="1.28515625" style="110" customWidth="1"/>
    <col min="92" max="92" width="1.28515625" style="0" customWidth="1"/>
    <col min="93" max="16384" width="0.9921875" style="110" customWidth="1"/>
  </cols>
  <sheetData>
    <row r="1" spans="1:256" ht="5.25" customHeight="1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9"/>
      <c r="HF1" s="111"/>
      <c r="HG1" s="111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5.25" customHeight="1" thickBot="1">
      <c r="A2" s="113"/>
      <c r="B2" s="58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 t="s">
        <v>240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7" t="s">
        <v>207</v>
      </c>
      <c r="CA2" s="187"/>
      <c r="CB2" s="187"/>
      <c r="CC2" s="187"/>
      <c r="CD2" s="187"/>
      <c r="CE2" s="187"/>
      <c r="CF2" s="187"/>
      <c r="CG2" s="188" t="s">
        <v>208</v>
      </c>
      <c r="CH2" s="188"/>
      <c r="CI2" s="188"/>
      <c r="CJ2" s="188"/>
      <c r="CK2" s="188"/>
      <c r="CL2" s="188"/>
      <c r="CM2" s="188"/>
      <c r="CN2" s="115"/>
      <c r="HF2" s="116"/>
      <c r="HG2" s="116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ht="5.25" customHeight="1" thickBot="1">
      <c r="A3" s="113"/>
      <c r="B3" s="58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7"/>
      <c r="CA3" s="187"/>
      <c r="CB3" s="187"/>
      <c r="CC3" s="187"/>
      <c r="CD3" s="187"/>
      <c r="CE3" s="187"/>
      <c r="CF3" s="187"/>
      <c r="CG3" s="188"/>
      <c r="CH3" s="188"/>
      <c r="CI3" s="188"/>
      <c r="CJ3" s="188"/>
      <c r="CK3" s="188"/>
      <c r="CL3" s="188"/>
      <c r="CM3" s="188"/>
      <c r="CN3" s="115"/>
      <c r="HF3" s="116"/>
      <c r="HG3" s="116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5.25" customHeight="1" thickBot="1">
      <c r="A4" s="113"/>
      <c r="B4" s="5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7" t="s">
        <v>209</v>
      </c>
      <c r="CA4" s="187"/>
      <c r="CB4" s="187"/>
      <c r="CC4" s="187"/>
      <c r="CD4" s="187"/>
      <c r="CE4" s="187"/>
      <c r="CF4" s="187"/>
      <c r="CG4" s="189" t="s">
        <v>210</v>
      </c>
      <c r="CH4" s="189"/>
      <c r="CI4" s="189"/>
      <c r="CJ4" s="189"/>
      <c r="CK4" s="189"/>
      <c r="CL4" s="189"/>
      <c r="CM4" s="189"/>
      <c r="CN4" s="115"/>
      <c r="HF4" s="116"/>
      <c r="HG4" s="116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5.25" customHeight="1" thickBot="1">
      <c r="A5" s="113"/>
      <c r="B5" s="58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7"/>
      <c r="CA5" s="187"/>
      <c r="CB5" s="187"/>
      <c r="CC5" s="187"/>
      <c r="CD5" s="187"/>
      <c r="CE5" s="187"/>
      <c r="CF5" s="187"/>
      <c r="CG5" s="189"/>
      <c r="CH5" s="189"/>
      <c r="CI5" s="189"/>
      <c r="CJ5" s="189"/>
      <c r="CK5" s="189"/>
      <c r="CL5" s="189"/>
      <c r="CM5" s="189"/>
      <c r="CN5" s="115"/>
      <c r="HF5" s="116"/>
      <c r="HG5" s="116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5.25" customHeight="1" thickBot="1">
      <c r="A6" s="113"/>
      <c r="B6" s="58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7"/>
      <c r="CA6" s="187"/>
      <c r="CB6" s="187"/>
      <c r="CC6" s="187"/>
      <c r="CD6" s="187"/>
      <c r="CE6" s="187"/>
      <c r="CF6" s="187"/>
      <c r="CG6" s="189"/>
      <c r="CH6" s="189"/>
      <c r="CI6" s="189"/>
      <c r="CJ6" s="189"/>
      <c r="CK6" s="189"/>
      <c r="CL6" s="189"/>
      <c r="CM6" s="189"/>
      <c r="CN6" s="115"/>
      <c r="HF6" s="116"/>
      <c r="HG6" s="116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5.25" customHeight="1" thickBot="1">
      <c r="A7" s="113"/>
      <c r="B7" s="58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7" t="s">
        <v>211</v>
      </c>
      <c r="CA7" s="187"/>
      <c r="CB7" s="187"/>
      <c r="CC7" s="187"/>
      <c r="CD7" s="187"/>
      <c r="CE7" s="187"/>
      <c r="CF7" s="187"/>
      <c r="CG7" s="190"/>
      <c r="CH7" s="190"/>
      <c r="CI7" s="190"/>
      <c r="CJ7" s="190"/>
      <c r="CK7" s="190"/>
      <c r="CL7" s="190"/>
      <c r="CM7" s="190"/>
      <c r="CN7" s="115"/>
      <c r="HF7" s="116"/>
      <c r="HG7" s="116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5.25" customHeight="1" thickBot="1">
      <c r="A8" s="113"/>
      <c r="B8" s="58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7"/>
      <c r="CA8" s="187"/>
      <c r="CB8" s="187"/>
      <c r="CC8" s="187"/>
      <c r="CD8" s="187"/>
      <c r="CE8" s="187"/>
      <c r="CF8" s="187"/>
      <c r="CG8" s="190"/>
      <c r="CH8" s="190"/>
      <c r="CI8" s="190"/>
      <c r="CJ8" s="190"/>
      <c r="CK8" s="190"/>
      <c r="CL8" s="190"/>
      <c r="CM8" s="190"/>
      <c r="CN8" s="115"/>
      <c r="HF8" s="116"/>
      <c r="HG8" s="116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15" s="58" customFormat="1" ht="5.25" customHeight="1" thickBot="1">
      <c r="A9" s="19"/>
      <c r="CN9" s="115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92" ht="8.25" customHeight="1" thickBot="1">
      <c r="A10" s="117"/>
      <c r="B10" s="182" t="s">
        <v>212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3" t="s">
        <v>28</v>
      </c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15"/>
    </row>
    <row r="11" spans="1:92" ht="8.25" customHeight="1" thickBot="1">
      <c r="A11" s="117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15"/>
    </row>
    <row r="12" spans="1:215" s="58" customFormat="1" ht="8.25" customHeight="1" thickBot="1">
      <c r="A12" s="19"/>
      <c r="CN12" s="115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92" ht="8.25" customHeight="1" thickBot="1">
      <c r="A13" s="117"/>
      <c r="B13" s="184" t="s">
        <v>213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6">
        <v>0</v>
      </c>
      <c r="AG13" s="176"/>
      <c r="AH13" s="176">
        <v>8</v>
      </c>
      <c r="AI13" s="176"/>
      <c r="AJ13" s="176">
        <v>0</v>
      </c>
      <c r="AK13" s="176"/>
      <c r="AL13" s="176">
        <v>8</v>
      </c>
      <c r="AM13" s="176"/>
      <c r="AN13" s="176">
        <v>2</v>
      </c>
      <c r="AO13" s="176"/>
      <c r="AP13" s="176">
        <v>0</v>
      </c>
      <c r="AQ13" s="176"/>
      <c r="AR13" s="176">
        <v>1</v>
      </c>
      <c r="AS13" s="176"/>
      <c r="AT13" s="176">
        <v>3</v>
      </c>
      <c r="AU13" s="176"/>
      <c r="AV13" s="177" t="s">
        <v>241</v>
      </c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8" t="s">
        <v>239</v>
      </c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15"/>
    </row>
    <row r="14" spans="1:92" ht="8.25" customHeight="1" thickBot="1">
      <c r="A14" s="117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15"/>
    </row>
    <row r="15" spans="1:92" ht="8.25" customHeight="1" thickBot="1">
      <c r="A15" s="117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115"/>
    </row>
    <row r="16" spans="1:156" ht="7.5" customHeight="1" thickBot="1">
      <c r="A16" s="117"/>
      <c r="B16" s="179" t="s">
        <v>242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3" t="s">
        <v>214</v>
      </c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80" t="s">
        <v>249</v>
      </c>
      <c r="AU16" s="180"/>
      <c r="AV16" s="171" t="s">
        <v>215</v>
      </c>
      <c r="AW16" s="171"/>
      <c r="AX16" s="181"/>
      <c r="AY16" s="173" t="s">
        <v>216</v>
      </c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80" t="s">
        <v>249</v>
      </c>
      <c r="BN16" s="180"/>
      <c r="BO16" s="171" t="s">
        <v>215</v>
      </c>
      <c r="BP16" s="171"/>
      <c r="BQ16" s="172"/>
      <c r="BR16" s="173" t="s">
        <v>246</v>
      </c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4" t="s">
        <v>249</v>
      </c>
      <c r="CK16" s="174"/>
      <c r="CL16" s="175" t="s">
        <v>215</v>
      </c>
      <c r="CM16" s="175"/>
      <c r="CN16" s="115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ht="7.5" customHeight="1" thickBot="1">
      <c r="A17" s="117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80"/>
      <c r="AU17" s="180"/>
      <c r="AV17" s="171"/>
      <c r="AW17" s="171"/>
      <c r="AX17" s="181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80"/>
      <c r="BN17" s="180"/>
      <c r="BO17" s="171"/>
      <c r="BP17" s="171"/>
      <c r="BQ17" s="172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4"/>
      <c r="CK17" s="174"/>
      <c r="CL17" s="175"/>
      <c r="CM17" s="175"/>
      <c r="CN17" s="115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ht="7.5" customHeight="1" thickBot="1">
      <c r="A18" s="117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68" t="s">
        <v>217</v>
      </c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9" t="s">
        <v>249</v>
      </c>
      <c r="AU18" s="169"/>
      <c r="AV18" s="170" t="s">
        <v>215</v>
      </c>
      <c r="AW18" s="170"/>
      <c r="AX18" s="181"/>
      <c r="AY18" s="168" t="s">
        <v>218</v>
      </c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9" t="s">
        <v>249</v>
      </c>
      <c r="BN18" s="169"/>
      <c r="BO18" s="170" t="s">
        <v>215</v>
      </c>
      <c r="BP18" s="170"/>
      <c r="BQ18" s="172"/>
      <c r="BR18" s="168" t="s">
        <v>247</v>
      </c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2" t="s">
        <v>249</v>
      </c>
      <c r="CK18" s="162"/>
      <c r="CL18" s="163" t="s">
        <v>215</v>
      </c>
      <c r="CM18" s="163"/>
      <c r="CN18" s="115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ht="7.5" customHeight="1" thickBot="1">
      <c r="A19" s="117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9"/>
      <c r="AU19" s="169"/>
      <c r="AV19" s="170"/>
      <c r="AW19" s="170"/>
      <c r="AX19" s="181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9"/>
      <c r="BN19" s="169"/>
      <c r="BO19" s="170"/>
      <c r="BP19" s="170"/>
      <c r="BQ19" s="172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2"/>
      <c r="CK19" s="162"/>
      <c r="CL19" s="163"/>
      <c r="CM19" s="163"/>
      <c r="CN19" s="115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thickBot="1">
      <c r="A20" s="117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68" t="s">
        <v>243</v>
      </c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9" t="s">
        <v>249</v>
      </c>
      <c r="AU20" s="169"/>
      <c r="AV20" s="170" t="s">
        <v>215</v>
      </c>
      <c r="AW20" s="170"/>
      <c r="AX20" s="181"/>
      <c r="AY20" s="168" t="s">
        <v>244</v>
      </c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9" t="s">
        <v>230</v>
      </c>
      <c r="BN20" s="169"/>
      <c r="BO20" s="170" t="s">
        <v>215</v>
      </c>
      <c r="BP20" s="170"/>
      <c r="BQ20" s="172"/>
      <c r="BR20" s="168" t="s">
        <v>248</v>
      </c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2" t="s">
        <v>230</v>
      </c>
      <c r="CK20" s="162"/>
      <c r="CL20" s="163" t="s">
        <v>215</v>
      </c>
      <c r="CM20" s="163"/>
      <c r="CN20" s="115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ht="7.5" customHeight="1" thickBot="1">
      <c r="A21" s="117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9"/>
      <c r="AU21" s="169"/>
      <c r="AV21" s="170"/>
      <c r="AW21" s="170"/>
      <c r="AX21" s="181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9"/>
      <c r="BN21" s="169"/>
      <c r="BO21" s="170"/>
      <c r="BP21" s="170"/>
      <c r="BQ21" s="172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2"/>
      <c r="CK21" s="162"/>
      <c r="CL21" s="163"/>
      <c r="CM21" s="163"/>
      <c r="CN21" s="115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ht="7.5" customHeight="1" thickBot="1">
      <c r="A22" s="117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68" t="s">
        <v>219</v>
      </c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9" t="s">
        <v>230</v>
      </c>
      <c r="AU22" s="169"/>
      <c r="AV22" s="170" t="s">
        <v>215</v>
      </c>
      <c r="AW22" s="170"/>
      <c r="AX22" s="181"/>
      <c r="AY22" s="168" t="s">
        <v>245</v>
      </c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2" t="s">
        <v>249</v>
      </c>
      <c r="BN22" s="162"/>
      <c r="BO22" s="163" t="s">
        <v>215</v>
      </c>
      <c r="BP22" s="163"/>
      <c r="BQ22" s="172"/>
      <c r="BR22" s="168" t="s">
        <v>220</v>
      </c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2" t="s">
        <v>249</v>
      </c>
      <c r="CK22" s="162"/>
      <c r="CL22" s="163" t="s">
        <v>215</v>
      </c>
      <c r="CM22" s="163"/>
      <c r="CN22" s="115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ht="7.5" customHeight="1" thickBot="1">
      <c r="A23" s="117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9"/>
      <c r="AU23" s="169"/>
      <c r="AV23" s="170"/>
      <c r="AW23" s="170"/>
      <c r="AX23" s="181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2"/>
      <c r="BN23" s="162"/>
      <c r="BO23" s="163"/>
      <c r="BP23" s="163"/>
      <c r="BQ23" s="172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2"/>
      <c r="CK23" s="162"/>
      <c r="CL23" s="163"/>
      <c r="CM23" s="163"/>
      <c r="CN23" s="115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33" ht="8.25" customHeight="1" thickBot="1">
      <c r="A24" s="11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5"/>
      <c r="AU24" s="165"/>
      <c r="AV24" s="166"/>
      <c r="AW24" s="166"/>
      <c r="AX24" s="181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7"/>
      <c r="BN24" s="167"/>
      <c r="BO24" s="156"/>
      <c r="BP24" s="156"/>
      <c r="BQ24" s="172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7"/>
      <c r="CK24" s="167"/>
      <c r="CL24" s="156"/>
      <c r="CM24" s="156"/>
      <c r="CN24" s="115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ht="8.25" customHeight="1" thickBot="1">
      <c r="A25" s="117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5"/>
      <c r="AU25" s="165"/>
      <c r="AV25" s="166"/>
      <c r="AW25" s="166"/>
      <c r="AX25" s="181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7"/>
      <c r="BN25" s="167"/>
      <c r="BO25" s="156"/>
      <c r="BP25" s="156"/>
      <c r="BQ25" s="172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7"/>
      <c r="CK25" s="167"/>
      <c r="CL25" s="156"/>
      <c r="CM25" s="156"/>
      <c r="CN25" s="11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ht="8.25" customHeight="1" thickBot="1">
      <c r="A26" s="117"/>
      <c r="B26" s="157" t="s">
        <v>221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 t="s">
        <v>231</v>
      </c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15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0" ht="8.25" customHeight="1" thickBot="1">
      <c r="A27" s="11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15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ht="8.25" customHeight="1" thickBot="1">
      <c r="A28" s="11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15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ht="8.25" customHeight="1" thickBot="1">
      <c r="A29" s="11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15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92" ht="8.25" customHeight="1" thickBot="1">
      <c r="A30" s="1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115"/>
    </row>
    <row r="31" spans="1:92" ht="8.25" customHeight="1" thickBot="1">
      <c r="A31" s="117"/>
      <c r="B31" s="160" t="s">
        <v>250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 t="s">
        <v>251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15"/>
    </row>
    <row r="32" spans="1:92" ht="8.25" customHeight="1" thickBot="1">
      <c r="A32" s="117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15"/>
    </row>
    <row r="33" spans="1:92" ht="8.25" customHeight="1" thickBot="1">
      <c r="A33" s="117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53" t="s">
        <v>229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15"/>
    </row>
    <row r="34" spans="1:92" ht="8.25" customHeight="1" thickBot="1">
      <c r="A34" s="117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15"/>
    </row>
    <row r="35" spans="1:92" ht="8.25" customHeight="1" thickBot="1">
      <c r="A35" s="117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15"/>
    </row>
    <row r="36" spans="1:92" ht="8.25" customHeight="1">
      <c r="A36" s="117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15"/>
    </row>
    <row r="37" spans="1:92" ht="8.25" customHeight="1" thickBot="1">
      <c r="A37" s="117"/>
      <c r="B37" s="151" t="s">
        <v>222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2" t="s">
        <v>232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15"/>
    </row>
    <row r="38" spans="1:92" ht="8.25" customHeight="1" thickBot="1">
      <c r="A38" s="117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15"/>
    </row>
    <row r="39" spans="1:92" ht="8.25" customHeight="1" thickBot="1">
      <c r="A39" s="117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3" t="s">
        <v>233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15"/>
    </row>
    <row r="40" spans="1:92" ht="8.25" customHeight="1" thickBot="1">
      <c r="A40" s="117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15"/>
    </row>
    <row r="41" spans="1:92" ht="8.25" customHeight="1" thickBot="1">
      <c r="A41" s="117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15"/>
    </row>
    <row r="42" spans="1:92" ht="8.25" customHeight="1" thickBot="1">
      <c r="A42" s="117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15"/>
    </row>
    <row r="43" spans="1:92" ht="8.25" customHeight="1" thickBot="1">
      <c r="A43" s="11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115"/>
    </row>
    <row r="44" spans="1:92" ht="9" customHeight="1" thickBot="1">
      <c r="A44" s="117"/>
      <c r="B44" s="136" t="s">
        <v>252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15"/>
    </row>
    <row r="45" spans="1:92" ht="9" customHeight="1" thickBot="1">
      <c r="A45" s="117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15"/>
    </row>
    <row r="46" spans="1:256" ht="9" customHeight="1" thickBot="1">
      <c r="A46" s="19"/>
      <c r="B46" s="137" t="s">
        <v>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8" t="s">
        <v>253</v>
      </c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 t="s">
        <v>223</v>
      </c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55" t="s">
        <v>224</v>
      </c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15"/>
      <c r="CO46"/>
      <c r="CP46"/>
      <c r="CQ46"/>
      <c r="CR46"/>
      <c r="CS46"/>
      <c r="CT46"/>
      <c r="CU46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ht="9" customHeight="1" thickBot="1">
      <c r="A47" s="19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15"/>
      <c r="CO47"/>
      <c r="CP47"/>
      <c r="CQ47"/>
      <c r="CR47"/>
      <c r="CS47"/>
      <c r="CT47"/>
      <c r="CU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7.5" customHeight="1">
      <c r="A48" s="19"/>
      <c r="B48" s="145">
        <v>41555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7" t="s">
        <v>254</v>
      </c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8" t="s">
        <v>235</v>
      </c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4" t="s">
        <v>236</v>
      </c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15"/>
      <c r="CO48"/>
      <c r="CP48"/>
      <c r="CQ48"/>
      <c r="CR48"/>
      <c r="CS48"/>
      <c r="CT48"/>
      <c r="CU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.5" customHeight="1">
      <c r="A49" s="19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15"/>
      <c r="CO49"/>
      <c r="CP49"/>
      <c r="CQ49"/>
      <c r="CR49"/>
      <c r="CS49"/>
      <c r="CT49"/>
      <c r="CU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.5" customHeight="1">
      <c r="A50" s="19"/>
      <c r="B50" s="149">
        <v>41558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47" t="s">
        <v>234</v>
      </c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8" t="s">
        <v>235</v>
      </c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15"/>
      <c r="CO50"/>
      <c r="CP50"/>
      <c r="CQ50"/>
      <c r="CR50"/>
      <c r="CS50"/>
      <c r="CT50"/>
      <c r="CU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.5" customHeight="1">
      <c r="A51" s="1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15"/>
      <c r="CO51"/>
      <c r="CP51"/>
      <c r="CQ51"/>
      <c r="CR51"/>
      <c r="CS51"/>
      <c r="CT51"/>
      <c r="CU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.5" customHeight="1">
      <c r="A52" s="19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15"/>
      <c r="CO52"/>
      <c r="CP52"/>
      <c r="CQ52"/>
      <c r="CR52"/>
      <c r="CS52"/>
      <c r="CT52"/>
      <c r="CU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7.5" customHeight="1">
      <c r="A53" s="19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15"/>
      <c r="CO53"/>
      <c r="CP53"/>
      <c r="CQ53"/>
      <c r="CR53"/>
      <c r="CS53"/>
      <c r="CT53"/>
      <c r="CU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.5" customHeight="1">
      <c r="A54" s="19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15"/>
      <c r="CO54"/>
      <c r="CP54"/>
      <c r="CQ54"/>
      <c r="CR54"/>
      <c r="CS54"/>
      <c r="CT54"/>
      <c r="CU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7.5" customHeight="1">
      <c r="A55" s="19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15"/>
      <c r="CO55"/>
      <c r="CP55"/>
      <c r="CQ55"/>
      <c r="CR55"/>
      <c r="CS55"/>
      <c r="CT55"/>
      <c r="CU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7.5" customHeight="1">
      <c r="A56" s="1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15"/>
      <c r="CO56"/>
      <c r="CP56"/>
      <c r="CQ56"/>
      <c r="CR56"/>
      <c r="CS56"/>
      <c r="CT56"/>
      <c r="CU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 thickBot="1">
      <c r="A57" s="1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15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.5" customHeight="1" thickBot="1">
      <c r="A58" s="19"/>
      <c r="B58" s="125" t="s">
        <v>221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15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.5" customHeight="1" thickBot="1">
      <c r="A59" s="19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15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 thickBot="1">
      <c r="A60" s="19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15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7.5" customHeight="1" thickBot="1">
      <c r="A61" s="19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15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 thickBot="1">
      <c r="A62" s="1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115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 thickBot="1">
      <c r="A63" s="19"/>
      <c r="B63" s="136" t="s">
        <v>255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15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thickBot="1">
      <c r="A64" s="19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15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7.5" customHeight="1" thickBot="1">
      <c r="A65" s="19"/>
      <c r="B65" s="137" t="s">
        <v>1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8" t="s">
        <v>256</v>
      </c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9" t="s">
        <v>249</v>
      </c>
      <c r="AY65" s="139"/>
      <c r="AZ65" s="139"/>
      <c r="BA65" s="139"/>
      <c r="BB65" s="139"/>
      <c r="BC65" s="139"/>
      <c r="BD65" s="139"/>
      <c r="BE65" s="139"/>
      <c r="BF65" s="139"/>
      <c r="BG65" s="139"/>
      <c r="BH65" s="139" t="s">
        <v>215</v>
      </c>
      <c r="BI65" s="139"/>
      <c r="BJ65" s="139"/>
      <c r="BK65" s="139"/>
      <c r="BL65" s="139"/>
      <c r="BM65" s="139"/>
      <c r="BN65" s="139"/>
      <c r="BO65" s="139"/>
      <c r="BP65" s="139"/>
      <c r="BQ65" s="139"/>
      <c r="BR65" s="139" t="s">
        <v>225</v>
      </c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15"/>
      <c r="CO65"/>
      <c r="CP65"/>
      <c r="CQ65"/>
      <c r="CR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 thickBot="1">
      <c r="A66" s="19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15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7.5" customHeight="1" thickBot="1">
      <c r="A67" s="19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 t="s">
        <v>257</v>
      </c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15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.5" customHeight="1">
      <c r="A68" s="19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15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7.5" customHeight="1">
      <c r="A69" s="19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2" t="s">
        <v>258</v>
      </c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15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.5" customHeight="1">
      <c r="A70" s="19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15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.5" customHeight="1">
      <c r="A71" s="19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31" t="s">
        <v>259</v>
      </c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15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.5" customHeight="1">
      <c r="A72" s="19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15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.5" customHeight="1">
      <c r="A73" s="19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15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.5" customHeight="1">
      <c r="A74" s="19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2" t="s">
        <v>260</v>
      </c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3" t="s">
        <v>237</v>
      </c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9" t="s">
        <v>226</v>
      </c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15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.5" customHeight="1">
      <c r="A75" s="19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1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7.5" customHeight="1">
      <c r="A76" s="19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31" t="s">
        <v>261</v>
      </c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23" t="s">
        <v>237</v>
      </c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9" t="s">
        <v>227</v>
      </c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15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.5" customHeight="1">
      <c r="A77" s="19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15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.5" customHeight="1">
      <c r="A78" s="19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15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.5" customHeight="1">
      <c r="A79" s="19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15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.5" customHeight="1">
      <c r="A80" s="19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15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.5" customHeight="1">
      <c r="A81" s="19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15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.5" customHeight="1">
      <c r="A82" s="19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15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7.5" customHeight="1">
      <c r="A83" s="19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30" t="s">
        <v>224</v>
      </c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15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.5" customHeight="1">
      <c r="A84" s="19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15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.5" customHeight="1">
      <c r="A85" s="19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4" t="s">
        <v>238</v>
      </c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1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.5" customHeight="1" thickBot="1">
      <c r="A86" s="19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15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.5" customHeight="1" thickBot="1">
      <c r="A87" s="19"/>
      <c r="B87" s="125" t="s">
        <v>221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7" t="s">
        <v>228</v>
      </c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15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.5" customHeight="1" thickBot="1">
      <c r="A88" s="1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15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.5" customHeight="1" thickBot="1">
      <c r="A89" s="19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15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.5" customHeight="1" thickBot="1">
      <c r="A90" s="19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15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.5" customHeight="1" thickBo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2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" ht="5.25" customHeight="1">
      <c r="A94"/>
      <c r="B94"/>
    </row>
  </sheetData>
  <sheetProtection/>
  <mergeCells count="163">
    <mergeCell ref="C2:L8"/>
    <mergeCell ref="M2:BY8"/>
    <mergeCell ref="BZ2:CF3"/>
    <mergeCell ref="CG2:CM3"/>
    <mergeCell ref="BZ4:CF6"/>
    <mergeCell ref="CG4:CM6"/>
    <mergeCell ref="BZ7:CF8"/>
    <mergeCell ref="CG7:CM8"/>
    <mergeCell ref="B10:AE11"/>
    <mergeCell ref="AF10:CM11"/>
    <mergeCell ref="B13:AE14"/>
    <mergeCell ref="AF13:AG14"/>
    <mergeCell ref="AH13:AI14"/>
    <mergeCell ref="AJ13:AK14"/>
    <mergeCell ref="AL13:AM14"/>
    <mergeCell ref="AN13:AO14"/>
    <mergeCell ref="AP13:AQ14"/>
    <mergeCell ref="AR13:AS14"/>
    <mergeCell ref="AT13:AU14"/>
    <mergeCell ref="AV13:BJ14"/>
    <mergeCell ref="BK13:CM14"/>
    <mergeCell ref="B16:AE25"/>
    <mergeCell ref="AF16:AS17"/>
    <mergeCell ref="AT16:AU17"/>
    <mergeCell ref="AV16:AW17"/>
    <mergeCell ref="AX16:AX25"/>
    <mergeCell ref="AY16:BL17"/>
    <mergeCell ref="BM16:BN17"/>
    <mergeCell ref="BO16:BP17"/>
    <mergeCell ref="BQ16:BQ25"/>
    <mergeCell ref="BR16:CI17"/>
    <mergeCell ref="CJ16:CK17"/>
    <mergeCell ref="CL16:CM17"/>
    <mergeCell ref="AF18:AS19"/>
    <mergeCell ref="AT18:AU19"/>
    <mergeCell ref="AV18:AW19"/>
    <mergeCell ref="AY18:BL19"/>
    <mergeCell ref="BM18:BN19"/>
    <mergeCell ref="BO18:BP19"/>
    <mergeCell ref="BR18:CI19"/>
    <mergeCell ref="CJ18:CK19"/>
    <mergeCell ref="CL18:CM19"/>
    <mergeCell ref="AF20:AS21"/>
    <mergeCell ref="AT20:AU21"/>
    <mergeCell ref="AV20:AW21"/>
    <mergeCell ref="AY20:BL21"/>
    <mergeCell ref="BM20:BN21"/>
    <mergeCell ref="BO20:BP21"/>
    <mergeCell ref="BR20:CI21"/>
    <mergeCell ref="CJ20:CK21"/>
    <mergeCell ref="CL20:CM21"/>
    <mergeCell ref="AF22:AS23"/>
    <mergeCell ref="AT22:AU23"/>
    <mergeCell ref="AV22:AW23"/>
    <mergeCell ref="AY22:BL23"/>
    <mergeCell ref="BM22:BN23"/>
    <mergeCell ref="BO22:BP23"/>
    <mergeCell ref="BR22:CI23"/>
    <mergeCell ref="CJ22:CK23"/>
    <mergeCell ref="CL22:CM23"/>
    <mergeCell ref="AF24:AS25"/>
    <mergeCell ref="AT24:AU25"/>
    <mergeCell ref="AV24:AW25"/>
    <mergeCell ref="AY24:BL25"/>
    <mergeCell ref="BM24:BN25"/>
    <mergeCell ref="BO24:BP25"/>
    <mergeCell ref="BR24:CI25"/>
    <mergeCell ref="CJ24:CK25"/>
    <mergeCell ref="CL24:CM25"/>
    <mergeCell ref="B26:S29"/>
    <mergeCell ref="T26:CM27"/>
    <mergeCell ref="T28:CM29"/>
    <mergeCell ref="B31:AE36"/>
    <mergeCell ref="AF31:CM32"/>
    <mergeCell ref="AF33:CM34"/>
    <mergeCell ref="AF35:CM36"/>
    <mergeCell ref="B37:AE42"/>
    <mergeCell ref="AF37:CM38"/>
    <mergeCell ref="AF39:CM40"/>
    <mergeCell ref="AF41:CM42"/>
    <mergeCell ref="B44:CM45"/>
    <mergeCell ref="B46:S47"/>
    <mergeCell ref="T46:AW47"/>
    <mergeCell ref="AX46:BQ47"/>
    <mergeCell ref="BR46:CM47"/>
    <mergeCell ref="B48:S49"/>
    <mergeCell ref="T48:AW49"/>
    <mergeCell ref="AX48:BQ49"/>
    <mergeCell ref="BR48:CM49"/>
    <mergeCell ref="B50:S51"/>
    <mergeCell ref="T50:AW51"/>
    <mergeCell ref="AX50:BQ51"/>
    <mergeCell ref="BR50:CM51"/>
    <mergeCell ref="B52:S53"/>
    <mergeCell ref="T52:AW53"/>
    <mergeCell ref="AX52:BQ53"/>
    <mergeCell ref="BR52:CM53"/>
    <mergeCell ref="B54:S55"/>
    <mergeCell ref="T54:AW55"/>
    <mergeCell ref="AX54:BQ55"/>
    <mergeCell ref="BR54:CM55"/>
    <mergeCell ref="B56:S57"/>
    <mergeCell ref="T56:AW57"/>
    <mergeCell ref="AX56:BQ57"/>
    <mergeCell ref="BR56:CM57"/>
    <mergeCell ref="B58:S61"/>
    <mergeCell ref="T58:CM59"/>
    <mergeCell ref="T60:CM61"/>
    <mergeCell ref="B63:CM64"/>
    <mergeCell ref="B65:S66"/>
    <mergeCell ref="T65:AW66"/>
    <mergeCell ref="AX65:BG66"/>
    <mergeCell ref="BH65:BQ66"/>
    <mergeCell ref="BR65:CM66"/>
    <mergeCell ref="B67:S68"/>
    <mergeCell ref="T67:AW68"/>
    <mergeCell ref="AX67:BG68"/>
    <mergeCell ref="BH67:BQ68"/>
    <mergeCell ref="BR67:CM68"/>
    <mergeCell ref="B69:S70"/>
    <mergeCell ref="T69:AW70"/>
    <mergeCell ref="AX69:BG70"/>
    <mergeCell ref="BH69:BQ70"/>
    <mergeCell ref="BR69:CM70"/>
    <mergeCell ref="B71:S73"/>
    <mergeCell ref="T71:AW73"/>
    <mergeCell ref="AX71:BG73"/>
    <mergeCell ref="BH71:BQ73"/>
    <mergeCell ref="BR71:CM73"/>
    <mergeCell ref="B74:S75"/>
    <mergeCell ref="T74:AW75"/>
    <mergeCell ref="AX74:BG75"/>
    <mergeCell ref="BH74:BQ75"/>
    <mergeCell ref="BR74:CM75"/>
    <mergeCell ref="B76:S78"/>
    <mergeCell ref="T76:AW78"/>
    <mergeCell ref="AX76:BG78"/>
    <mergeCell ref="BH76:BQ78"/>
    <mergeCell ref="BR76:CM78"/>
    <mergeCell ref="B79:S80"/>
    <mergeCell ref="T79:AW80"/>
    <mergeCell ref="AX79:BG80"/>
    <mergeCell ref="BH79:BQ80"/>
    <mergeCell ref="BR79:CM80"/>
    <mergeCell ref="B81:S82"/>
    <mergeCell ref="T81:AW82"/>
    <mergeCell ref="AX81:BG82"/>
    <mergeCell ref="BH81:BQ82"/>
    <mergeCell ref="BR81:CM82"/>
    <mergeCell ref="B83:S84"/>
    <mergeCell ref="T83:AW84"/>
    <mergeCell ref="AX83:BG84"/>
    <mergeCell ref="BH83:BQ84"/>
    <mergeCell ref="BR83:CM84"/>
    <mergeCell ref="B85:S86"/>
    <mergeCell ref="T85:AW86"/>
    <mergeCell ref="AX85:BG86"/>
    <mergeCell ref="BH85:BQ86"/>
    <mergeCell ref="BR85:CM86"/>
    <mergeCell ref="B87:S90"/>
    <mergeCell ref="T87:BQ88"/>
    <mergeCell ref="BR87:CM90"/>
    <mergeCell ref="T89:BQ9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7"/>
  <sheetViews>
    <sheetView zoomScale="150" zoomScaleNormal="150" workbookViewId="0" topLeftCell="A95">
      <selection activeCell="X74" sqref="X74"/>
    </sheetView>
  </sheetViews>
  <sheetFormatPr defaultColWidth="9.140625" defaultRowHeight="8.25" customHeight="1"/>
  <cols>
    <col min="1" max="1" width="2.57421875" style="0" customWidth="1"/>
    <col min="2" max="2" width="4.28125" style="0" customWidth="1"/>
    <col min="3" max="3" width="4.140625" style="0" customWidth="1"/>
    <col min="4" max="5" width="4.00390625" style="0" customWidth="1"/>
    <col min="6" max="7" width="3.8515625" style="0" customWidth="1"/>
    <col min="8" max="8" width="4.28125" style="0" customWidth="1"/>
    <col min="9" max="9" width="4.7109375" style="0" customWidth="1"/>
    <col min="10" max="10" width="6.00390625" style="0" customWidth="1"/>
    <col min="11" max="11" width="6.28125" style="0" customWidth="1"/>
    <col min="12" max="12" width="4.7109375" style="0" customWidth="1"/>
    <col min="13" max="13" width="7.140625" style="0" customWidth="1"/>
    <col min="14" max="14" width="0.9921875" style="0" customWidth="1"/>
    <col min="15" max="15" width="0" style="0" hidden="1" customWidth="1"/>
    <col min="16" max="16" width="4.7109375" style="0" customWidth="1"/>
    <col min="17" max="17" width="3.8515625" style="0" customWidth="1"/>
    <col min="18" max="18" width="5.00390625" style="0" customWidth="1"/>
    <col min="19" max="20" width="4.140625" style="0" customWidth="1"/>
    <col min="21" max="21" width="4.8515625" style="0" customWidth="1"/>
    <col min="22" max="23" width="4.421875" style="0" customWidth="1"/>
    <col min="24" max="24" width="5.28125" style="0" customWidth="1"/>
    <col min="25" max="25" width="4.421875" style="0" customWidth="1"/>
    <col min="26" max="26" width="4.57421875" style="0" customWidth="1"/>
    <col min="27" max="27" width="4.8515625" style="0" customWidth="1"/>
    <col min="28" max="28" width="16.7109375" style="0" customWidth="1"/>
  </cols>
  <sheetData>
    <row r="1" spans="1:28" ht="14.25" customHeight="1" thickBot="1">
      <c r="A1" s="192"/>
      <c r="B1" s="192"/>
      <c r="C1" s="192"/>
      <c r="D1" s="193" t="s">
        <v>28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4"/>
      <c r="AA1" s="4"/>
      <c r="AB1" s="5"/>
    </row>
    <row r="2" spans="1:28" ht="15" customHeight="1" thickBot="1">
      <c r="A2" s="192"/>
      <c r="B2" s="192"/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6"/>
      <c r="AA2" s="6"/>
      <c r="AB2" s="7"/>
    </row>
    <row r="3" spans="1:28" ht="12.75" customHeight="1" thickBot="1">
      <c r="A3" s="192"/>
      <c r="B3" s="192"/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6"/>
      <c r="AA3" s="6"/>
      <c r="AB3" s="7"/>
    </row>
    <row r="4" spans="1:28" ht="11.25" customHeight="1" thickBot="1">
      <c r="A4" s="192"/>
      <c r="B4" s="192"/>
      <c r="C4" s="192"/>
      <c r="D4" s="194" t="s">
        <v>29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6"/>
      <c r="Z4" s="6"/>
      <c r="AA4" s="6"/>
      <c r="AB4" s="7"/>
    </row>
    <row r="5" spans="1:32" ht="12" customHeight="1" thickBot="1">
      <c r="A5" s="8" t="s">
        <v>30</v>
      </c>
      <c r="B5" s="195" t="s">
        <v>31</v>
      </c>
      <c r="C5" s="195"/>
      <c r="D5" s="195"/>
      <c r="E5" s="195"/>
      <c r="F5" s="195"/>
      <c r="G5" s="195"/>
      <c r="H5" s="195"/>
      <c r="I5" s="195"/>
      <c r="J5" s="195"/>
      <c r="K5" s="195"/>
      <c r="L5" s="196" t="s">
        <v>262</v>
      </c>
      <c r="M5" s="196"/>
      <c r="N5" s="196"/>
      <c r="O5" s="196"/>
      <c r="P5" s="196"/>
      <c r="Q5" s="196"/>
      <c r="R5" s="196"/>
      <c r="S5" s="196"/>
      <c r="T5" s="196"/>
      <c r="U5" s="197" t="s">
        <v>32</v>
      </c>
      <c r="V5" s="197"/>
      <c r="W5" s="197"/>
      <c r="X5" s="197"/>
      <c r="Y5" s="197"/>
      <c r="Z5" s="197"/>
      <c r="AA5" s="197"/>
      <c r="AB5" s="197"/>
      <c r="AF5" s="10"/>
    </row>
    <row r="6" spans="1:28" ht="11.25" customHeight="1" thickBot="1">
      <c r="A6" s="8" t="s">
        <v>33</v>
      </c>
      <c r="B6" s="195" t="s">
        <v>34</v>
      </c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196"/>
      <c r="N6" s="196"/>
      <c r="O6" s="196"/>
      <c r="P6" s="196"/>
      <c r="Q6" s="196"/>
      <c r="R6" s="196"/>
      <c r="S6" s="196"/>
      <c r="T6" s="196"/>
      <c r="U6" s="197"/>
      <c r="V6" s="197"/>
      <c r="W6" s="197"/>
      <c r="X6" s="197"/>
      <c r="Y6" s="197"/>
      <c r="Z6" s="197"/>
      <c r="AA6" s="197"/>
      <c r="AB6" s="197"/>
    </row>
    <row r="7" spans="1:28" ht="10.5" customHeight="1">
      <c r="A7" s="8" t="s">
        <v>35</v>
      </c>
      <c r="B7" s="195" t="s">
        <v>263</v>
      </c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7"/>
      <c r="V7" s="197"/>
      <c r="W7" s="197"/>
      <c r="X7" s="197"/>
      <c r="Y7" s="197"/>
      <c r="Z7" s="197"/>
      <c r="AA7" s="197"/>
      <c r="AB7" s="197"/>
    </row>
    <row r="8" spans="1:29" s="18" customFormat="1" ht="12" customHeight="1">
      <c r="A8" s="11" t="s">
        <v>264</v>
      </c>
      <c r="B8" s="12"/>
      <c r="C8" s="13"/>
      <c r="D8" s="13"/>
      <c r="E8" s="14"/>
      <c r="F8" s="14"/>
      <c r="G8" s="14"/>
      <c r="H8" s="14"/>
      <c r="I8" s="14"/>
      <c r="J8" s="14"/>
      <c r="K8" s="14"/>
      <c r="L8" s="15"/>
      <c r="M8" s="16"/>
      <c r="N8" s="17"/>
      <c r="O8" s="17"/>
      <c r="P8" s="11" t="s">
        <v>264</v>
      </c>
      <c r="Q8" s="12"/>
      <c r="R8" s="13"/>
      <c r="S8" s="13"/>
      <c r="T8" s="14"/>
      <c r="U8" s="14"/>
      <c r="V8" s="14"/>
      <c r="W8" s="14"/>
      <c r="X8" s="14"/>
      <c r="Y8" s="14"/>
      <c r="Z8" s="14"/>
      <c r="AA8" s="15"/>
      <c r="AB8" s="16"/>
      <c r="AC8" s="6"/>
    </row>
    <row r="9" spans="1:29" s="18" customFormat="1" ht="9.75" customHeight="1">
      <c r="A9" s="19"/>
      <c r="B9" s="20"/>
      <c r="C9" s="21"/>
      <c r="D9" s="21"/>
      <c r="E9" s="22"/>
      <c r="F9" s="22"/>
      <c r="G9" s="22"/>
      <c r="H9" s="22"/>
      <c r="I9" s="22"/>
      <c r="J9" s="22"/>
      <c r="K9" s="22"/>
      <c r="L9" s="23"/>
      <c r="M9" s="24"/>
      <c r="P9" s="19"/>
      <c r="Q9" s="20"/>
      <c r="R9" s="21"/>
      <c r="S9" s="21"/>
      <c r="T9" s="22"/>
      <c r="U9" s="22"/>
      <c r="V9" s="22"/>
      <c r="W9" s="22"/>
      <c r="X9" s="22"/>
      <c r="Y9" s="22"/>
      <c r="Z9" s="22"/>
      <c r="AA9" s="23"/>
      <c r="AB9" s="24"/>
      <c r="AC9" s="6"/>
    </row>
    <row r="10" spans="1:29" s="18" customFormat="1" ht="9.75" customHeight="1">
      <c r="A10" s="19"/>
      <c r="B10" s="25" t="s">
        <v>36</v>
      </c>
      <c r="C10" s="26">
        <v>1</v>
      </c>
      <c r="D10" s="25"/>
      <c r="E10" s="25" t="s">
        <v>37</v>
      </c>
      <c r="F10" s="26">
        <v>2</v>
      </c>
      <c r="G10" s="27" t="s">
        <v>38</v>
      </c>
      <c r="H10" s="28"/>
      <c r="I10" s="25" t="s">
        <v>39</v>
      </c>
      <c r="J10" s="26">
        <v>99</v>
      </c>
      <c r="K10" s="27" t="s">
        <v>38</v>
      </c>
      <c r="L10" s="23"/>
      <c r="M10" s="29"/>
      <c r="P10" s="19"/>
      <c r="Q10" s="25" t="s">
        <v>36</v>
      </c>
      <c r="R10" s="26">
        <v>1</v>
      </c>
      <c r="S10" s="25"/>
      <c r="T10" s="25" t="s">
        <v>37</v>
      </c>
      <c r="U10" s="26">
        <v>2</v>
      </c>
      <c r="V10" s="27" t="s">
        <v>38</v>
      </c>
      <c r="W10" s="28"/>
      <c r="X10" s="25" t="s">
        <v>39</v>
      </c>
      <c r="Y10" s="26">
        <v>99</v>
      </c>
      <c r="Z10" s="27" t="s">
        <v>38</v>
      </c>
      <c r="AA10" s="23"/>
      <c r="AB10" s="29"/>
      <c r="AC10" s="6"/>
    </row>
    <row r="11" spans="1:29" s="18" customFormat="1" ht="6.75" customHeight="1">
      <c r="A11" s="19"/>
      <c r="B11"/>
      <c r="C11"/>
      <c r="D11"/>
      <c r="E11"/>
      <c r="F11"/>
      <c r="G11"/>
      <c r="H11"/>
      <c r="I11"/>
      <c r="J11"/>
      <c r="K11"/>
      <c r="L11" s="6"/>
      <c r="M11" s="29"/>
      <c r="P11" s="19"/>
      <c r="Q11"/>
      <c r="R11"/>
      <c r="S11"/>
      <c r="T11"/>
      <c r="U11"/>
      <c r="V11"/>
      <c r="W11"/>
      <c r="X11"/>
      <c r="Y11"/>
      <c r="Z11"/>
      <c r="AA11" s="6"/>
      <c r="AB11" s="29"/>
      <c r="AC11"/>
    </row>
    <row r="12" spans="1:29" s="18" customFormat="1" ht="9.75" customHeight="1">
      <c r="A12" s="30" t="s">
        <v>40</v>
      </c>
      <c r="B12"/>
      <c r="C12" s="22"/>
      <c r="D12" s="10"/>
      <c r="E12" s="22"/>
      <c r="F12" s="22"/>
      <c r="G12" s="22"/>
      <c r="H12" s="22"/>
      <c r="I12" s="22"/>
      <c r="J12" s="22"/>
      <c r="K12" s="22"/>
      <c r="L12" s="6"/>
      <c r="M12" s="29"/>
      <c r="P12" s="30" t="s">
        <v>40</v>
      </c>
      <c r="Q12"/>
      <c r="R12" s="22"/>
      <c r="S12" s="10"/>
      <c r="T12" s="22"/>
      <c r="U12" s="22"/>
      <c r="V12" s="22"/>
      <c r="W12" s="22"/>
      <c r="X12" s="22"/>
      <c r="Y12" s="22"/>
      <c r="Z12" s="22"/>
      <c r="AA12" s="6"/>
      <c r="AB12" s="29"/>
      <c r="AC12"/>
    </row>
    <row r="13" spans="1:29" s="18" customFormat="1" ht="6.75" customHeight="1">
      <c r="A13" s="3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2"/>
      <c r="M13" s="29"/>
      <c r="P13" s="3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2"/>
      <c r="AB13" s="29"/>
      <c r="AC13"/>
    </row>
    <row r="14" spans="1:29" s="35" customFormat="1" ht="9.75" customHeight="1">
      <c r="A14" s="33" t="s">
        <v>41</v>
      </c>
      <c r="B14" s="28" t="s">
        <v>42</v>
      </c>
      <c r="C14" s="22"/>
      <c r="D14" s="22"/>
      <c r="E14" s="22"/>
      <c r="F14" s="22"/>
      <c r="G14" s="22"/>
      <c r="H14" s="22"/>
      <c r="I14" s="22"/>
      <c r="J14" s="22"/>
      <c r="K14" s="26">
        <v>1</v>
      </c>
      <c r="L14" s="34"/>
      <c r="M14" s="29"/>
      <c r="P14" s="33" t="s">
        <v>41</v>
      </c>
      <c r="Q14" s="28" t="s">
        <v>42</v>
      </c>
      <c r="R14" s="22"/>
      <c r="S14" s="22"/>
      <c r="T14" s="22"/>
      <c r="U14" s="22"/>
      <c r="V14" s="22"/>
      <c r="W14" s="22"/>
      <c r="X14" s="22"/>
      <c r="Y14" s="22"/>
      <c r="Z14" s="26">
        <v>1</v>
      </c>
      <c r="AA14" s="34"/>
      <c r="AB14" s="29"/>
      <c r="AC14"/>
    </row>
    <row r="15" spans="1:29" s="35" customFormat="1" ht="9.75" customHeight="1">
      <c r="A15" s="33" t="s">
        <v>43</v>
      </c>
      <c r="B15" s="28" t="s">
        <v>44</v>
      </c>
      <c r="C15" s="22"/>
      <c r="D15" s="22"/>
      <c r="E15" s="22"/>
      <c r="F15" s="22"/>
      <c r="G15" s="22"/>
      <c r="H15" s="22"/>
      <c r="I15" s="22"/>
      <c r="J15" s="22"/>
      <c r="K15" s="26">
        <v>2</v>
      </c>
      <c r="L15" s="34"/>
      <c r="M15" s="29"/>
      <c r="P15" s="33" t="s">
        <v>43</v>
      </c>
      <c r="Q15" s="28" t="s">
        <v>44</v>
      </c>
      <c r="R15" s="22"/>
      <c r="S15" s="22"/>
      <c r="T15" s="22"/>
      <c r="U15" s="22"/>
      <c r="V15" s="22"/>
      <c r="W15" s="22"/>
      <c r="X15" s="22"/>
      <c r="Y15" s="22"/>
      <c r="Z15" s="26">
        <v>2</v>
      </c>
      <c r="AA15" s="34"/>
      <c r="AB15" s="29"/>
      <c r="AC15"/>
    </row>
    <row r="16" spans="1:28" s="35" customFormat="1" ht="9.75" customHeight="1">
      <c r="A16" s="33" t="s">
        <v>45</v>
      </c>
      <c r="B16" s="28" t="s">
        <v>46</v>
      </c>
      <c r="C16" s="22"/>
      <c r="D16" s="22"/>
      <c r="E16" s="22"/>
      <c r="F16" s="22"/>
      <c r="G16" s="22"/>
      <c r="H16" s="22"/>
      <c r="I16" s="22"/>
      <c r="J16" s="22"/>
      <c r="K16" s="26">
        <v>3</v>
      </c>
      <c r="L16" s="36"/>
      <c r="M16" s="29"/>
      <c r="P16" s="33" t="s">
        <v>45</v>
      </c>
      <c r="Q16" s="28" t="s">
        <v>46</v>
      </c>
      <c r="R16" s="22"/>
      <c r="S16" s="22"/>
      <c r="T16" s="22"/>
      <c r="U16" s="22"/>
      <c r="V16" s="22"/>
      <c r="W16" s="22"/>
      <c r="X16" s="22"/>
      <c r="Y16" s="22"/>
      <c r="Z16" s="26">
        <v>3</v>
      </c>
      <c r="AA16" s="36"/>
      <c r="AB16" s="29"/>
    </row>
    <row r="17" spans="1:28" s="35" customFormat="1" ht="9.75" customHeight="1">
      <c r="A17" s="33" t="s">
        <v>47</v>
      </c>
      <c r="B17" s="28" t="s">
        <v>265</v>
      </c>
      <c r="C17" s="6"/>
      <c r="D17" s="6"/>
      <c r="E17" s="37"/>
      <c r="F17" s="37"/>
      <c r="G17" s="37"/>
      <c r="H17" s="37"/>
      <c r="I17" s="37"/>
      <c r="J17" s="37"/>
      <c r="K17" s="26">
        <v>4</v>
      </c>
      <c r="L17" s="38"/>
      <c r="M17" s="29"/>
      <c r="P17" s="33" t="s">
        <v>47</v>
      </c>
      <c r="Q17" s="28" t="s">
        <v>265</v>
      </c>
      <c r="R17" s="6"/>
      <c r="S17" s="6"/>
      <c r="T17" s="37"/>
      <c r="U17" s="37"/>
      <c r="V17" s="37"/>
      <c r="W17" s="37"/>
      <c r="X17" s="37"/>
      <c r="Y17" s="37"/>
      <c r="Z17" s="26">
        <v>4</v>
      </c>
      <c r="AA17" s="38"/>
      <c r="AB17" s="29"/>
    </row>
    <row r="18" spans="1:28" s="35" customFormat="1" ht="6.75" customHeight="1">
      <c r="A18" s="33"/>
      <c r="B18"/>
      <c r="C18" s="22"/>
      <c r="D18" s="22"/>
      <c r="E18" s="22"/>
      <c r="F18" s="22"/>
      <c r="G18" s="22"/>
      <c r="H18" s="22"/>
      <c r="I18" s="22"/>
      <c r="J18" s="22"/>
      <c r="K18" s="22"/>
      <c r="L18" s="32"/>
      <c r="M18" s="39"/>
      <c r="P18" s="33"/>
      <c r="Q18"/>
      <c r="R18" s="22"/>
      <c r="S18" s="22"/>
      <c r="T18" s="22"/>
      <c r="U18" s="22"/>
      <c r="V18" s="22"/>
      <c r="W18" s="22"/>
      <c r="X18" s="22"/>
      <c r="Y18" s="22"/>
      <c r="Z18" s="22"/>
      <c r="AA18" s="32"/>
      <c r="AB18" s="39"/>
    </row>
    <row r="19" spans="1:28" s="35" customFormat="1" ht="9.75" customHeight="1">
      <c r="A19" s="40" t="s">
        <v>49</v>
      </c>
      <c r="B19" s="41"/>
      <c r="C19" s="41"/>
      <c r="D19" s="41"/>
      <c r="E19" s="41"/>
      <c r="F19" s="41"/>
      <c r="G19" s="41"/>
      <c r="H19"/>
      <c r="I19"/>
      <c r="J19"/>
      <c r="K19"/>
      <c r="L19" s="32"/>
      <c r="M19" s="39"/>
      <c r="P19" s="40" t="s">
        <v>49</v>
      </c>
      <c r="Q19" s="41"/>
      <c r="R19" s="41"/>
      <c r="S19" s="41"/>
      <c r="T19" s="41"/>
      <c r="U19" s="41"/>
      <c r="V19" s="41"/>
      <c r="W19"/>
      <c r="X19"/>
      <c r="Y19"/>
      <c r="Z19"/>
      <c r="AA19" s="32"/>
      <c r="AB19" s="39"/>
    </row>
    <row r="20" spans="1:28" s="35" customFormat="1" ht="7.5" customHeight="1">
      <c r="A20" s="33"/>
      <c r="B20" s="41"/>
      <c r="C20" s="41"/>
      <c r="D20" s="41"/>
      <c r="E20" s="41"/>
      <c r="F20" s="41"/>
      <c r="G20" s="41"/>
      <c r="H20" s="41"/>
      <c r="I20" s="41"/>
      <c r="J20" s="23"/>
      <c r="K20" s="41"/>
      <c r="L20" s="32"/>
      <c r="M20" s="29"/>
      <c r="P20" s="33"/>
      <c r="Q20" s="41"/>
      <c r="R20" s="41"/>
      <c r="S20" s="41"/>
      <c r="T20" s="41"/>
      <c r="U20" s="41"/>
      <c r="V20" s="41"/>
      <c r="W20" s="41"/>
      <c r="X20" s="41"/>
      <c r="Y20" s="23"/>
      <c r="Z20" s="41"/>
      <c r="AA20" s="32"/>
      <c r="AB20" s="29"/>
    </row>
    <row r="21" spans="1:28" s="35" customFormat="1" ht="9.75" customHeight="1">
      <c r="A21" s="33" t="s">
        <v>41</v>
      </c>
      <c r="B21" s="10" t="s">
        <v>50</v>
      </c>
      <c r="C21" s="41"/>
      <c r="D21" s="41"/>
      <c r="E21" s="9"/>
      <c r="F21" s="42">
        <v>1</v>
      </c>
      <c r="G21" s="41"/>
      <c r="H21" s="41" t="s">
        <v>51</v>
      </c>
      <c r="I21" s="10" t="s">
        <v>52</v>
      </c>
      <c r="J21" s="6"/>
      <c r="K21" s="6"/>
      <c r="L21" s="42">
        <v>4</v>
      </c>
      <c r="M21" s="29"/>
      <c r="P21" s="33" t="s">
        <v>41</v>
      </c>
      <c r="Q21" s="10" t="s">
        <v>50</v>
      </c>
      <c r="R21" s="41"/>
      <c r="S21" s="41"/>
      <c r="T21" s="9"/>
      <c r="U21" s="42">
        <v>1</v>
      </c>
      <c r="V21" s="41"/>
      <c r="W21" s="41" t="s">
        <v>51</v>
      </c>
      <c r="X21" s="10" t="s">
        <v>52</v>
      </c>
      <c r="Y21" s="6"/>
      <c r="Z21" s="6"/>
      <c r="AA21" s="42">
        <v>4</v>
      </c>
      <c r="AB21" s="29"/>
    </row>
    <row r="22" spans="1:28" s="35" customFormat="1" ht="9.75" customHeight="1">
      <c r="A22" s="33" t="s">
        <v>43</v>
      </c>
      <c r="B22" s="10" t="s">
        <v>53</v>
      </c>
      <c r="C22" s="41"/>
      <c r="D22" s="41"/>
      <c r="E22" s="9"/>
      <c r="F22" s="42">
        <v>2</v>
      </c>
      <c r="G22" s="41"/>
      <c r="H22" s="41" t="s">
        <v>54</v>
      </c>
      <c r="I22" s="10" t="s">
        <v>55</v>
      </c>
      <c r="J22" s="6"/>
      <c r="K22" s="6"/>
      <c r="L22" s="42">
        <v>5</v>
      </c>
      <c r="M22" s="29"/>
      <c r="P22" s="33" t="s">
        <v>43</v>
      </c>
      <c r="Q22" s="10" t="s">
        <v>53</v>
      </c>
      <c r="R22" s="41"/>
      <c r="S22" s="41"/>
      <c r="T22" s="9"/>
      <c r="U22" s="42">
        <v>2</v>
      </c>
      <c r="V22" s="41"/>
      <c r="W22" s="41" t="s">
        <v>54</v>
      </c>
      <c r="X22" s="10" t="s">
        <v>55</v>
      </c>
      <c r="Y22" s="6"/>
      <c r="Z22" s="6"/>
      <c r="AA22" s="42">
        <v>5</v>
      </c>
      <c r="AB22" s="29"/>
    </row>
    <row r="23" spans="1:28" s="35" customFormat="1" ht="9.75" customHeight="1">
      <c r="A23" s="33" t="s">
        <v>45</v>
      </c>
      <c r="B23" s="10" t="s">
        <v>56</v>
      </c>
      <c r="C23" s="41"/>
      <c r="D23" s="41"/>
      <c r="E23" s="9"/>
      <c r="F23" s="42">
        <v>3</v>
      </c>
      <c r="G23" s="41"/>
      <c r="H23" s="41" t="s">
        <v>57</v>
      </c>
      <c r="I23" s="10" t="s">
        <v>58</v>
      </c>
      <c r="J23" s="6"/>
      <c r="K23" s="6"/>
      <c r="L23" s="42">
        <v>6</v>
      </c>
      <c r="M23" s="29"/>
      <c r="P23" s="33" t="s">
        <v>45</v>
      </c>
      <c r="Q23" s="10" t="s">
        <v>56</v>
      </c>
      <c r="R23" s="41"/>
      <c r="S23" s="41"/>
      <c r="T23" s="9"/>
      <c r="U23" s="42">
        <v>3</v>
      </c>
      <c r="V23" s="41"/>
      <c r="W23" s="41" t="s">
        <v>57</v>
      </c>
      <c r="X23" s="10" t="s">
        <v>58</v>
      </c>
      <c r="Y23" s="6"/>
      <c r="Z23" s="6"/>
      <c r="AA23" s="42">
        <v>6</v>
      </c>
      <c r="AB23" s="29"/>
    </row>
    <row r="24" spans="1:28" s="35" customFormat="1" ht="9.75" customHeight="1">
      <c r="A24" s="33" t="s">
        <v>47</v>
      </c>
      <c r="B24" s="41" t="s">
        <v>59</v>
      </c>
      <c r="C24" s="41"/>
      <c r="D24" s="41"/>
      <c r="E24" s="9"/>
      <c r="F24" s="42">
        <v>4</v>
      </c>
      <c r="G24" s="41"/>
      <c r="H24" s="41" t="s">
        <v>60</v>
      </c>
      <c r="I24" s="10" t="s">
        <v>61</v>
      </c>
      <c r="J24" s="6"/>
      <c r="K24" s="6"/>
      <c r="L24" s="42">
        <v>6</v>
      </c>
      <c r="M24" s="43" t="s">
        <v>62</v>
      </c>
      <c r="P24" s="33" t="s">
        <v>47</v>
      </c>
      <c r="Q24" s="41" t="s">
        <v>59</v>
      </c>
      <c r="R24" s="41"/>
      <c r="S24" s="41"/>
      <c r="T24" s="9"/>
      <c r="U24" s="42">
        <v>4</v>
      </c>
      <c r="V24" s="41"/>
      <c r="W24" s="41" t="s">
        <v>60</v>
      </c>
      <c r="X24" s="10" t="s">
        <v>61</v>
      </c>
      <c r="Y24" s="6"/>
      <c r="Z24" s="6"/>
      <c r="AA24" s="42">
        <v>6</v>
      </c>
      <c r="AB24" s="43" t="s">
        <v>62</v>
      </c>
    </row>
    <row r="25" spans="1:28" s="35" customFormat="1" ht="9.75" customHeight="1">
      <c r="A25" s="33" t="s">
        <v>63</v>
      </c>
      <c r="B25" s="44" t="s">
        <v>64</v>
      </c>
      <c r="C25" s="41"/>
      <c r="D25" s="41"/>
      <c r="E25" s="9"/>
      <c r="F25" s="42">
        <v>5</v>
      </c>
      <c r="G25" s="41"/>
      <c r="H25" s="34"/>
      <c r="I25" s="23"/>
      <c r="J25" s="38"/>
      <c r="K25" s="38"/>
      <c r="L25" s="6"/>
      <c r="M25" s="29"/>
      <c r="P25" s="33" t="s">
        <v>63</v>
      </c>
      <c r="Q25" s="44" t="s">
        <v>64</v>
      </c>
      <c r="R25" s="41"/>
      <c r="S25" s="41"/>
      <c r="T25" s="9"/>
      <c r="U25" s="42">
        <v>5</v>
      </c>
      <c r="V25" s="41"/>
      <c r="W25" s="34"/>
      <c r="X25" s="23"/>
      <c r="Y25" s="38"/>
      <c r="Z25" s="38"/>
      <c r="AA25" s="6"/>
      <c r="AB25" s="29"/>
    </row>
    <row r="26" spans="1:28" s="35" customFormat="1" ht="6.75" customHeight="1">
      <c r="A26" s="33"/>
      <c r="B26" s="10"/>
      <c r="C26" s="36"/>
      <c r="D26" s="36"/>
      <c r="E26" s="36"/>
      <c r="F26" s="41"/>
      <c r="G26" s="41"/>
      <c r="H26" s="41"/>
      <c r="I26" s="23"/>
      <c r="J26" s="38"/>
      <c r="K26" s="38"/>
      <c r="L26" s="45"/>
      <c r="M26" s="29"/>
      <c r="P26" s="33"/>
      <c r="Q26" s="10"/>
      <c r="R26" s="36"/>
      <c r="S26" s="36"/>
      <c r="T26" s="36"/>
      <c r="U26" s="41"/>
      <c r="V26" s="41"/>
      <c r="W26" s="41"/>
      <c r="X26" s="23"/>
      <c r="Y26" s="38"/>
      <c r="Z26" s="38"/>
      <c r="AA26" s="45"/>
      <c r="AB26" s="29"/>
    </row>
    <row r="27" spans="1:28" s="35" customFormat="1" ht="9.75" customHeight="1">
      <c r="A27" s="30" t="s">
        <v>65</v>
      </c>
      <c r="B27" s="46" t="s">
        <v>66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29"/>
      <c r="P27" s="30" t="s">
        <v>65</v>
      </c>
      <c r="Q27" s="46" t="s">
        <v>66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29"/>
    </row>
    <row r="28" spans="1:28" s="35" customFormat="1" ht="6.75" customHeight="1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39"/>
      <c r="P28" s="1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39"/>
    </row>
    <row r="29" spans="1:28" s="50" customFormat="1" ht="9.75" customHeight="1">
      <c r="A29" s="33" t="s">
        <v>41</v>
      </c>
      <c r="B29" s="10" t="s">
        <v>67</v>
      </c>
      <c r="C29" s="41"/>
      <c r="D29" s="41"/>
      <c r="E29" s="9"/>
      <c r="F29" s="42">
        <v>1</v>
      </c>
      <c r="G29" s="6"/>
      <c r="H29" s="41" t="s">
        <v>47</v>
      </c>
      <c r="I29" s="10" t="s">
        <v>68</v>
      </c>
      <c r="J29" s="6"/>
      <c r="K29" s="6"/>
      <c r="L29" s="42">
        <v>4</v>
      </c>
      <c r="M29" s="47"/>
      <c r="N29" s="48"/>
      <c r="O29" s="49"/>
      <c r="P29" s="33" t="s">
        <v>41</v>
      </c>
      <c r="Q29" s="10" t="s">
        <v>67</v>
      </c>
      <c r="R29" s="41"/>
      <c r="S29" s="41"/>
      <c r="T29" s="9"/>
      <c r="U29" s="42">
        <v>1</v>
      </c>
      <c r="V29" s="6"/>
      <c r="W29" s="41" t="s">
        <v>47</v>
      </c>
      <c r="X29" s="10" t="s">
        <v>68</v>
      </c>
      <c r="Y29" s="6"/>
      <c r="Z29" s="6"/>
      <c r="AA29" s="42">
        <v>4</v>
      </c>
      <c r="AB29" s="47"/>
    </row>
    <row r="30" spans="1:28" s="50" customFormat="1" ht="9.75" customHeight="1">
      <c r="A30" s="33" t="s">
        <v>43</v>
      </c>
      <c r="B30" s="10" t="s">
        <v>69</v>
      </c>
      <c r="C30" s="41"/>
      <c r="D30" s="41"/>
      <c r="E30" s="9"/>
      <c r="F30" s="42">
        <v>2</v>
      </c>
      <c r="G30" s="6"/>
      <c r="H30" s="41" t="s">
        <v>63</v>
      </c>
      <c r="I30" s="51" t="s">
        <v>70</v>
      </c>
      <c r="J30" s="6"/>
      <c r="K30" s="6"/>
      <c r="L30" s="42">
        <v>5</v>
      </c>
      <c r="M30" s="47"/>
      <c r="N30" s="48"/>
      <c r="O30" s="49"/>
      <c r="P30" s="33" t="s">
        <v>43</v>
      </c>
      <c r="Q30" s="10" t="s">
        <v>69</v>
      </c>
      <c r="R30" s="41"/>
      <c r="S30" s="41"/>
      <c r="T30" s="9"/>
      <c r="U30" s="42">
        <v>2</v>
      </c>
      <c r="V30" s="6"/>
      <c r="W30" s="41" t="s">
        <v>63</v>
      </c>
      <c r="X30" s="51" t="s">
        <v>70</v>
      </c>
      <c r="Y30" s="6"/>
      <c r="Z30" s="6"/>
      <c r="AA30" s="42">
        <v>5</v>
      </c>
      <c r="AB30" s="47"/>
    </row>
    <row r="31" spans="1:28" s="50" customFormat="1" ht="9.75" customHeight="1">
      <c r="A31" s="33" t="s">
        <v>45</v>
      </c>
      <c r="B31" s="10" t="s">
        <v>71</v>
      </c>
      <c r="C31" s="41"/>
      <c r="D31" s="41"/>
      <c r="E31" s="9"/>
      <c r="F31" s="42">
        <v>3</v>
      </c>
      <c r="G31" s="6"/>
      <c r="H31" s="41" t="s">
        <v>51</v>
      </c>
      <c r="I31" s="10" t="s">
        <v>72</v>
      </c>
      <c r="J31" s="6"/>
      <c r="K31" s="6"/>
      <c r="L31" s="42">
        <v>6</v>
      </c>
      <c r="M31" s="47"/>
      <c r="N31" s="52"/>
      <c r="O31" s="49"/>
      <c r="P31" s="33" t="s">
        <v>45</v>
      </c>
      <c r="Q31" s="10" t="s">
        <v>71</v>
      </c>
      <c r="R31" s="41"/>
      <c r="S31" s="41"/>
      <c r="T31" s="9"/>
      <c r="U31" s="42">
        <v>3</v>
      </c>
      <c r="V31" s="6"/>
      <c r="W31" s="41" t="s">
        <v>51</v>
      </c>
      <c r="X31" s="10" t="s">
        <v>72</v>
      </c>
      <c r="Y31" s="6"/>
      <c r="Z31" s="6"/>
      <c r="AA31" s="42">
        <v>6</v>
      </c>
      <c r="AB31" s="47"/>
    </row>
    <row r="32" spans="1:28" s="50" customFormat="1" ht="6.75" customHeight="1">
      <c r="A32" s="33"/>
      <c r="B32"/>
      <c r="C32"/>
      <c r="D32"/>
      <c r="E32"/>
      <c r="F32"/>
      <c r="G32"/>
      <c r="H32"/>
      <c r="I32"/>
      <c r="J32"/>
      <c r="K32"/>
      <c r="L32"/>
      <c r="M32" s="47"/>
      <c r="N32" s="52"/>
      <c r="O32" s="49"/>
      <c r="P32" s="33"/>
      <c r="Q32"/>
      <c r="R32"/>
      <c r="S32"/>
      <c r="T32"/>
      <c r="U32"/>
      <c r="V32"/>
      <c r="W32"/>
      <c r="X32"/>
      <c r="Y32"/>
      <c r="Z32"/>
      <c r="AA32"/>
      <c r="AB32" s="47"/>
    </row>
    <row r="33" spans="1:28" s="50" customFormat="1" ht="9.75" customHeight="1">
      <c r="A33" s="30" t="s">
        <v>73</v>
      </c>
      <c r="B33"/>
      <c r="C33" s="22"/>
      <c r="D33" s="10"/>
      <c r="E33" s="22"/>
      <c r="F33" s="22"/>
      <c r="G33" s="22"/>
      <c r="H33" s="22"/>
      <c r="I33" s="22"/>
      <c r="J33" s="22"/>
      <c r="K33" s="22"/>
      <c r="L33"/>
      <c r="M33" s="47"/>
      <c r="N33" s="52"/>
      <c r="O33" s="9"/>
      <c r="P33" s="30" t="s">
        <v>73</v>
      </c>
      <c r="Q33"/>
      <c r="R33" s="22"/>
      <c r="S33" s="10"/>
      <c r="T33" s="22"/>
      <c r="U33" s="22"/>
      <c r="V33" s="22"/>
      <c r="W33" s="22"/>
      <c r="X33" s="22"/>
      <c r="Y33" s="22"/>
      <c r="Z33" s="22"/>
      <c r="AA33"/>
      <c r="AB33" s="47"/>
    </row>
    <row r="34" spans="1:28" s="50" customFormat="1" ht="9.75" customHeight="1">
      <c r="A34" s="3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/>
      <c r="M34" s="47"/>
      <c r="N34" s="52"/>
      <c r="P34" s="3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/>
      <c r="AB34" s="47"/>
    </row>
    <row r="35" spans="1:28" s="50" customFormat="1" ht="12" customHeight="1">
      <c r="A35" s="33" t="s">
        <v>41</v>
      </c>
      <c r="B35" s="28" t="s">
        <v>74</v>
      </c>
      <c r="C35" s="22"/>
      <c r="D35" s="22"/>
      <c r="E35" s="22"/>
      <c r="F35" s="22"/>
      <c r="G35" s="22"/>
      <c r="H35" s="22"/>
      <c r="I35" s="22"/>
      <c r="J35" s="22"/>
      <c r="K35" s="26">
        <v>1</v>
      </c>
      <c r="L35" s="6"/>
      <c r="M35" s="47"/>
      <c r="N35" s="6"/>
      <c r="P35" s="33" t="s">
        <v>41</v>
      </c>
      <c r="Q35" s="28" t="s">
        <v>74</v>
      </c>
      <c r="R35" s="22"/>
      <c r="S35" s="22"/>
      <c r="T35" s="22"/>
      <c r="U35" s="22"/>
      <c r="V35" s="22"/>
      <c r="W35" s="22"/>
      <c r="X35" s="22"/>
      <c r="Y35" s="22"/>
      <c r="Z35" s="26">
        <v>1</v>
      </c>
      <c r="AA35" s="6"/>
      <c r="AB35" s="47"/>
    </row>
    <row r="36" spans="1:28" s="50" customFormat="1" ht="9.75" customHeight="1">
      <c r="A36" s="33" t="s">
        <v>43</v>
      </c>
      <c r="B36" s="28" t="s">
        <v>75</v>
      </c>
      <c r="C36" s="22"/>
      <c r="D36" s="22"/>
      <c r="E36" s="22"/>
      <c r="F36" s="22"/>
      <c r="G36" s="22"/>
      <c r="H36" s="22"/>
      <c r="I36" s="22"/>
      <c r="J36" s="22"/>
      <c r="K36" s="26">
        <v>2</v>
      </c>
      <c r="L36"/>
      <c r="M36" s="47"/>
      <c r="N36" s="6"/>
      <c r="P36" s="33" t="s">
        <v>43</v>
      </c>
      <c r="Q36" s="28" t="s">
        <v>75</v>
      </c>
      <c r="R36" s="22"/>
      <c r="S36" s="22"/>
      <c r="T36" s="22"/>
      <c r="U36" s="22"/>
      <c r="V36" s="22"/>
      <c r="W36" s="22"/>
      <c r="X36" s="22"/>
      <c r="Y36" s="22"/>
      <c r="Z36" s="26">
        <v>2</v>
      </c>
      <c r="AA36"/>
      <c r="AB36" s="47"/>
    </row>
    <row r="37" spans="1:28" s="35" customFormat="1" ht="9.75" customHeight="1">
      <c r="A37" s="33" t="s">
        <v>45</v>
      </c>
      <c r="B37" s="28" t="s">
        <v>76</v>
      </c>
      <c r="C37" s="22"/>
      <c r="D37" s="22"/>
      <c r="E37" s="22"/>
      <c r="F37" s="22"/>
      <c r="G37" s="22"/>
      <c r="H37" s="22"/>
      <c r="I37" s="22"/>
      <c r="J37" s="22"/>
      <c r="K37" s="26">
        <v>3</v>
      </c>
      <c r="L37"/>
      <c r="M37" s="47"/>
      <c r="N37" s="6"/>
      <c r="P37" s="33" t="s">
        <v>45</v>
      </c>
      <c r="Q37" s="28" t="s">
        <v>76</v>
      </c>
      <c r="R37" s="22"/>
      <c r="S37" s="22"/>
      <c r="T37" s="22"/>
      <c r="U37" s="22"/>
      <c r="V37" s="22"/>
      <c r="W37" s="22"/>
      <c r="X37" s="22"/>
      <c r="Y37" s="22"/>
      <c r="Z37" s="26">
        <v>3</v>
      </c>
      <c r="AA37"/>
      <c r="AB37" s="47"/>
    </row>
    <row r="38" spans="1:31" s="35" customFormat="1" ht="6.75" customHeight="1">
      <c r="A38" s="33"/>
      <c r="B38" s="53"/>
      <c r="C38" s="6"/>
      <c r="D38" s="6"/>
      <c r="E38" s="6"/>
      <c r="F38" s="6"/>
      <c r="G38" s="6"/>
      <c r="H38" s="6"/>
      <c r="I38" s="6"/>
      <c r="J38" s="6"/>
      <c r="K38" s="25"/>
      <c r="L38"/>
      <c r="M38" s="47"/>
      <c r="N38" s="6"/>
      <c r="P38" s="33"/>
      <c r="Q38" s="53"/>
      <c r="R38" s="6"/>
      <c r="S38" s="6"/>
      <c r="T38" s="6"/>
      <c r="U38" s="6"/>
      <c r="V38" s="6"/>
      <c r="W38" s="6"/>
      <c r="X38" s="6"/>
      <c r="Y38" s="6"/>
      <c r="Z38" s="25"/>
      <c r="AA38"/>
      <c r="AB38" s="47"/>
      <c r="AE38" s="54" t="s">
        <v>77</v>
      </c>
    </row>
    <row r="39" spans="1:31" s="35" customFormat="1" ht="10.5" customHeight="1">
      <c r="A39" s="55" t="s">
        <v>78</v>
      </c>
      <c r="B39"/>
      <c r="C39" s="22"/>
      <c r="D39" s="10"/>
      <c r="E39" s="22"/>
      <c r="F39" s="22"/>
      <c r="G39" s="22"/>
      <c r="H39" s="22"/>
      <c r="I39" s="22"/>
      <c r="J39" s="22"/>
      <c r="K39" s="22"/>
      <c r="L39" s="56"/>
      <c r="M39" s="47"/>
      <c r="N39" s="6"/>
      <c r="P39" s="55" t="s">
        <v>78</v>
      </c>
      <c r="Q39"/>
      <c r="R39" s="22"/>
      <c r="S39" s="10"/>
      <c r="T39" s="22"/>
      <c r="U39" s="22"/>
      <c r="V39" s="22"/>
      <c r="W39" s="22"/>
      <c r="X39" s="22"/>
      <c r="Y39" s="22"/>
      <c r="Z39" s="22"/>
      <c r="AA39" s="56"/>
      <c r="AB39" s="47"/>
      <c r="AE39" s="57" t="s">
        <v>79</v>
      </c>
    </row>
    <row r="40" spans="1:31" s="35" customFormat="1" ht="9.75" customHeight="1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56"/>
      <c r="M40" s="47"/>
      <c r="N40" s="6"/>
      <c r="P40" s="3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56"/>
      <c r="AB40" s="47"/>
      <c r="AE40" s="57" t="s">
        <v>80</v>
      </c>
    </row>
    <row r="41" spans="1:31" s="35" customFormat="1" ht="9.75" customHeight="1">
      <c r="A41" s="33" t="s">
        <v>41</v>
      </c>
      <c r="B41" s="28" t="s">
        <v>81</v>
      </c>
      <c r="C41" s="22"/>
      <c r="D41" s="22"/>
      <c r="E41" s="22"/>
      <c r="F41" s="22"/>
      <c r="G41" s="22"/>
      <c r="H41" s="22"/>
      <c r="I41" s="22"/>
      <c r="J41" s="22"/>
      <c r="K41" s="26">
        <v>1</v>
      </c>
      <c r="L41" s="25"/>
      <c r="M41" s="47"/>
      <c r="N41" s="6"/>
      <c r="O41" s="58"/>
      <c r="P41" s="33" t="s">
        <v>41</v>
      </c>
      <c r="Q41" s="28" t="s">
        <v>81</v>
      </c>
      <c r="R41" s="22"/>
      <c r="S41" s="22"/>
      <c r="T41" s="22"/>
      <c r="U41" s="22"/>
      <c r="V41" s="22"/>
      <c r="W41" s="22"/>
      <c r="X41" s="22"/>
      <c r="Y41" s="22"/>
      <c r="Z41" s="26">
        <v>1</v>
      </c>
      <c r="AA41" s="25"/>
      <c r="AB41" s="47"/>
      <c r="AE41" s="57"/>
    </row>
    <row r="42" spans="1:31" s="35" customFormat="1" ht="9.75" customHeight="1">
      <c r="A42" s="33" t="s">
        <v>43</v>
      </c>
      <c r="B42" s="28" t="s">
        <v>82</v>
      </c>
      <c r="C42" s="22"/>
      <c r="D42" s="22"/>
      <c r="E42" s="22"/>
      <c r="F42" s="22"/>
      <c r="G42" s="22"/>
      <c r="H42" s="22"/>
      <c r="I42" s="22"/>
      <c r="J42" s="22"/>
      <c r="K42" s="26">
        <v>2</v>
      </c>
      <c r="L42" s="25"/>
      <c r="M42" s="47"/>
      <c r="N42" s="58"/>
      <c r="O42" s="58"/>
      <c r="P42" s="33" t="s">
        <v>43</v>
      </c>
      <c r="Q42" s="28" t="s">
        <v>82</v>
      </c>
      <c r="R42" s="22"/>
      <c r="S42" s="22"/>
      <c r="T42" s="22"/>
      <c r="U42" s="22"/>
      <c r="V42" s="22"/>
      <c r="W42" s="22"/>
      <c r="X42" s="22"/>
      <c r="Y42" s="22"/>
      <c r="Z42" s="26">
        <v>2</v>
      </c>
      <c r="AA42" s="25"/>
      <c r="AB42" s="47"/>
      <c r="AE42" s="54" t="s">
        <v>83</v>
      </c>
    </row>
    <row r="43" spans="1:31" s="35" customFormat="1" ht="9.75" customHeight="1">
      <c r="A43" s="33" t="s">
        <v>45</v>
      </c>
      <c r="B43" s="28" t="s">
        <v>84</v>
      </c>
      <c r="C43" s="22"/>
      <c r="D43" s="22"/>
      <c r="E43" s="22"/>
      <c r="F43" s="22"/>
      <c r="G43" s="22"/>
      <c r="H43" s="22"/>
      <c r="I43" s="22"/>
      <c r="J43" s="22"/>
      <c r="K43" s="26">
        <v>3</v>
      </c>
      <c r="L43" s="25"/>
      <c r="M43" s="59"/>
      <c r="N43" s="58"/>
      <c r="O43" s="58"/>
      <c r="P43" s="33" t="s">
        <v>45</v>
      </c>
      <c r="Q43" s="28" t="s">
        <v>84</v>
      </c>
      <c r="R43" s="22"/>
      <c r="S43" s="22"/>
      <c r="T43" s="22"/>
      <c r="U43" s="22"/>
      <c r="V43" s="22"/>
      <c r="W43" s="22"/>
      <c r="X43" s="22"/>
      <c r="Y43" s="22"/>
      <c r="Z43" s="26">
        <v>3</v>
      </c>
      <c r="AA43" s="25"/>
      <c r="AB43" s="59"/>
      <c r="AE43" s="57"/>
    </row>
    <row r="44" spans="1:31" s="35" customFormat="1" ht="9.75" customHeight="1">
      <c r="A44" s="33" t="s">
        <v>47</v>
      </c>
      <c r="B44" s="53" t="s">
        <v>39</v>
      </c>
      <c r="C44" s="6"/>
      <c r="D44" s="6"/>
      <c r="E44" s="6"/>
      <c r="F44" s="6"/>
      <c r="G44" s="6"/>
      <c r="H44" s="6"/>
      <c r="I44" s="6"/>
      <c r="J44" s="6"/>
      <c r="K44" s="26">
        <v>4</v>
      </c>
      <c r="L44" s="25"/>
      <c r="M44" s="59"/>
      <c r="N44" s="58"/>
      <c r="O44" s="58"/>
      <c r="P44" s="33" t="s">
        <v>47</v>
      </c>
      <c r="Q44" s="53" t="s">
        <v>39</v>
      </c>
      <c r="R44" s="6"/>
      <c r="S44" s="6"/>
      <c r="T44" s="6"/>
      <c r="U44" s="6"/>
      <c r="V44" s="6"/>
      <c r="W44" s="6"/>
      <c r="X44" s="6"/>
      <c r="Y44" s="6"/>
      <c r="Z44" s="26">
        <v>4</v>
      </c>
      <c r="AA44" s="25"/>
      <c r="AB44" s="59"/>
      <c r="AE44" s="54" t="s">
        <v>85</v>
      </c>
    </row>
    <row r="45" spans="1:31" s="35" customFormat="1" ht="6.75" customHeight="1">
      <c r="A45" s="33"/>
      <c r="B45"/>
      <c r="C45"/>
      <c r="D45"/>
      <c r="E45"/>
      <c r="F45"/>
      <c r="G45"/>
      <c r="H45"/>
      <c r="I45"/>
      <c r="J45"/>
      <c r="K45"/>
      <c r="L45" s="25"/>
      <c r="M45" s="59"/>
      <c r="N45" s="58"/>
      <c r="O45" s="58"/>
      <c r="P45" s="33"/>
      <c r="Q45"/>
      <c r="R45"/>
      <c r="S45"/>
      <c r="T45"/>
      <c r="U45"/>
      <c r="V45"/>
      <c r="W45"/>
      <c r="X45"/>
      <c r="Y45"/>
      <c r="Z45"/>
      <c r="AA45" s="25"/>
      <c r="AB45" s="59"/>
      <c r="AE45" s="57"/>
    </row>
    <row r="46" spans="1:31" s="35" customFormat="1" ht="9.75" customHeight="1">
      <c r="A46" s="40" t="s">
        <v>86</v>
      </c>
      <c r="B46" s="4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59"/>
      <c r="N46" s="58"/>
      <c r="O46" s="58"/>
      <c r="P46" s="40" t="s">
        <v>86</v>
      </c>
      <c r="Q46" s="4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59"/>
      <c r="AE46" s="54" t="s">
        <v>87</v>
      </c>
    </row>
    <row r="47" spans="1:31" s="35" customFormat="1" ht="9" customHeight="1">
      <c r="A47" s="19"/>
      <c r="B47" s="46" t="s">
        <v>88</v>
      </c>
      <c r="C47" s="36"/>
      <c r="D47" s="36"/>
      <c r="E47" s="36"/>
      <c r="F47" s="38"/>
      <c r="G47" s="36"/>
      <c r="H47" s="36"/>
      <c r="I47" s="36"/>
      <c r="J47" s="36"/>
      <c r="K47" s="36"/>
      <c r="L47" s="36"/>
      <c r="M47" s="29"/>
      <c r="P47" s="19"/>
      <c r="Q47" s="46" t="s">
        <v>88</v>
      </c>
      <c r="R47" s="36"/>
      <c r="S47" s="36"/>
      <c r="T47" s="36"/>
      <c r="U47" s="38"/>
      <c r="V47" s="36"/>
      <c r="W47" s="36"/>
      <c r="X47" s="36"/>
      <c r="Y47" s="36"/>
      <c r="Z47" s="36"/>
      <c r="AA47" s="36"/>
      <c r="AB47" s="29"/>
      <c r="AE47" s="57" t="s">
        <v>89</v>
      </c>
    </row>
    <row r="48" spans="1:31" s="35" customFormat="1" ht="9.75" customHeight="1">
      <c r="A48" s="3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29"/>
      <c r="P48" s="33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29"/>
      <c r="AE48" s="57" t="s">
        <v>90</v>
      </c>
    </row>
    <row r="49" spans="1:31" s="35" customFormat="1" ht="9.75" customHeight="1">
      <c r="A49" s="33" t="s">
        <v>41</v>
      </c>
      <c r="B49" s="9" t="s">
        <v>91</v>
      </c>
      <c r="C49" s="6"/>
      <c r="D49" s="6"/>
      <c r="E49" s="6"/>
      <c r="F49" s="60">
        <v>1</v>
      </c>
      <c r="G49" s="61" t="s">
        <v>63</v>
      </c>
      <c r="H49" s="10" t="s">
        <v>92</v>
      </c>
      <c r="I49" s="36"/>
      <c r="J49" s="36"/>
      <c r="K49" s="36"/>
      <c r="L49" s="198">
        <v>5</v>
      </c>
      <c r="M49" s="29"/>
      <c r="P49" s="33" t="s">
        <v>41</v>
      </c>
      <c r="Q49" s="9" t="s">
        <v>91</v>
      </c>
      <c r="R49" s="6"/>
      <c r="S49" s="6"/>
      <c r="T49" s="6"/>
      <c r="U49" s="60">
        <v>1</v>
      </c>
      <c r="V49" s="61" t="s">
        <v>63</v>
      </c>
      <c r="W49" s="10" t="s">
        <v>92</v>
      </c>
      <c r="X49" s="36"/>
      <c r="Y49" s="36"/>
      <c r="Z49" s="36"/>
      <c r="AA49" s="198">
        <v>5</v>
      </c>
      <c r="AB49" s="29"/>
      <c r="AE49" s="57"/>
    </row>
    <row r="50" spans="1:31" s="35" customFormat="1" ht="9.75" customHeight="1">
      <c r="A50" s="33" t="s">
        <v>43</v>
      </c>
      <c r="B50" s="9" t="s">
        <v>93</v>
      </c>
      <c r="C50" s="52"/>
      <c r="D50" s="52"/>
      <c r="E50" s="52"/>
      <c r="F50" s="63">
        <v>2</v>
      </c>
      <c r="G50"/>
      <c r="H50" s="10" t="s">
        <v>94</v>
      </c>
      <c r="I50" s="36"/>
      <c r="J50" s="36"/>
      <c r="K50" s="36"/>
      <c r="L50" s="198"/>
      <c r="M50" s="29"/>
      <c r="P50" s="33" t="s">
        <v>43</v>
      </c>
      <c r="Q50" s="9" t="s">
        <v>93</v>
      </c>
      <c r="R50" s="52"/>
      <c r="S50" s="52"/>
      <c r="T50" s="52"/>
      <c r="U50" s="63">
        <v>2</v>
      </c>
      <c r="V50"/>
      <c r="W50" s="10" t="s">
        <v>94</v>
      </c>
      <c r="X50" s="36"/>
      <c r="Y50" s="36"/>
      <c r="Z50" s="36"/>
      <c r="AA50" s="198"/>
      <c r="AB50" s="29"/>
      <c r="AE50" s="54" t="s">
        <v>95</v>
      </c>
    </row>
    <row r="51" spans="1:31" s="35" customFormat="1" ht="9.75" customHeight="1">
      <c r="A51" s="33" t="s">
        <v>45</v>
      </c>
      <c r="B51" s="64" t="s">
        <v>96</v>
      </c>
      <c r="C51" s="6"/>
      <c r="D51" s="6"/>
      <c r="E51" s="6"/>
      <c r="F51" s="60">
        <v>3</v>
      </c>
      <c r="G51" s="61" t="s">
        <v>51</v>
      </c>
      <c r="H51" s="51" t="s">
        <v>97</v>
      </c>
      <c r="I51" s="52"/>
      <c r="J51" s="52"/>
      <c r="K51" s="52"/>
      <c r="L51" s="60">
        <v>6</v>
      </c>
      <c r="M51" s="29"/>
      <c r="P51" s="33" t="s">
        <v>45</v>
      </c>
      <c r="Q51" s="64" t="s">
        <v>96</v>
      </c>
      <c r="R51" s="6"/>
      <c r="S51" s="6"/>
      <c r="T51" s="6"/>
      <c r="U51" s="60">
        <v>3</v>
      </c>
      <c r="V51" s="61" t="s">
        <v>51</v>
      </c>
      <c r="W51" s="51" t="s">
        <v>97</v>
      </c>
      <c r="X51" s="52"/>
      <c r="Y51" s="52"/>
      <c r="Z51" s="52"/>
      <c r="AA51" s="60">
        <v>6</v>
      </c>
      <c r="AB51" s="29"/>
      <c r="AE51" s="57" t="s">
        <v>98</v>
      </c>
    </row>
    <row r="52" spans="1:31" s="35" customFormat="1" ht="9.75" customHeight="1">
      <c r="A52" s="33" t="s">
        <v>47</v>
      </c>
      <c r="B52" s="10" t="s">
        <v>99</v>
      </c>
      <c r="C52" s="6"/>
      <c r="D52" s="6"/>
      <c r="E52" s="6"/>
      <c r="F52" s="63">
        <v>4</v>
      </c>
      <c r="G52" s="61" t="s">
        <v>54</v>
      </c>
      <c r="H52" s="9" t="s">
        <v>100</v>
      </c>
      <c r="I52" s="52"/>
      <c r="J52" s="52"/>
      <c r="K52" s="52"/>
      <c r="L52" s="60">
        <v>7</v>
      </c>
      <c r="M52" s="29"/>
      <c r="P52" s="33" t="s">
        <v>47</v>
      </c>
      <c r="Q52" s="10" t="s">
        <v>99</v>
      </c>
      <c r="R52" s="6"/>
      <c r="S52" s="6"/>
      <c r="T52" s="6"/>
      <c r="U52" s="63">
        <v>4</v>
      </c>
      <c r="V52" s="61" t="s">
        <v>54</v>
      </c>
      <c r="W52" s="9" t="s">
        <v>100</v>
      </c>
      <c r="X52" s="52"/>
      <c r="Y52" s="52"/>
      <c r="Z52" s="52"/>
      <c r="AA52" s="60">
        <v>7</v>
      </c>
      <c r="AB52" s="29"/>
      <c r="AE52" s="57" t="s">
        <v>101</v>
      </c>
    </row>
    <row r="53" spans="1:31" s="35" customFormat="1" ht="9.75" customHeight="1">
      <c r="A53" s="33"/>
      <c r="B53"/>
      <c r="C53"/>
      <c r="D53"/>
      <c r="E53"/>
      <c r="F53"/>
      <c r="G53" s="61" t="s">
        <v>57</v>
      </c>
      <c r="H53" s="65" t="s">
        <v>102</v>
      </c>
      <c r="I53" s="6"/>
      <c r="J53" s="66"/>
      <c r="K53" s="66"/>
      <c r="L53" s="62">
        <v>8</v>
      </c>
      <c r="M53" s="29"/>
      <c r="P53" s="33"/>
      <c r="Q53"/>
      <c r="R53"/>
      <c r="S53"/>
      <c r="T53"/>
      <c r="U53"/>
      <c r="V53" s="61" t="s">
        <v>57</v>
      </c>
      <c r="W53" s="65" t="s">
        <v>102</v>
      </c>
      <c r="X53" s="6"/>
      <c r="Y53" s="66"/>
      <c r="Z53" s="66"/>
      <c r="AA53" s="62">
        <v>8</v>
      </c>
      <c r="AB53" s="29"/>
      <c r="AE53" s="57" t="s">
        <v>103</v>
      </c>
    </row>
    <row r="54" spans="1:31" s="35" customFormat="1" ht="6.75" customHeight="1">
      <c r="A54" s="33"/>
      <c r="B54"/>
      <c r="C54"/>
      <c r="D54"/>
      <c r="E54"/>
      <c r="F54"/>
      <c r="G54" s="36"/>
      <c r="H54" s="10"/>
      <c r="I54" s="36"/>
      <c r="J54" s="36"/>
      <c r="K54" s="36"/>
      <c r="L54" s="36"/>
      <c r="M54" s="29"/>
      <c r="P54" s="33"/>
      <c r="Q54"/>
      <c r="R54"/>
      <c r="S54"/>
      <c r="T54"/>
      <c r="U54"/>
      <c r="V54" s="36"/>
      <c r="W54" s="10"/>
      <c r="X54" s="36"/>
      <c r="Y54" s="36"/>
      <c r="Z54" s="36"/>
      <c r="AA54" s="36"/>
      <c r="AB54" s="29"/>
      <c r="AE54" s="57"/>
    </row>
    <row r="55" spans="1:31" s="35" customFormat="1" ht="9.75" customHeight="1">
      <c r="A55" s="67" t="s">
        <v>266</v>
      </c>
      <c r="B55"/>
      <c r="C55" s="68"/>
      <c r="D55" s="65"/>
      <c r="E55" s="65"/>
      <c r="F55" s="65"/>
      <c r="G55" s="65"/>
      <c r="H55" s="65"/>
      <c r="I55" s="69"/>
      <c r="J55"/>
      <c r="K55" s="6"/>
      <c r="L55"/>
      <c r="M55" s="70"/>
      <c r="P55" s="67" t="s">
        <v>266</v>
      </c>
      <c r="Q55"/>
      <c r="R55" s="68"/>
      <c r="S55" s="65"/>
      <c r="T55" s="65"/>
      <c r="U55" s="65"/>
      <c r="V55" s="65"/>
      <c r="W55" s="65"/>
      <c r="X55" s="69"/>
      <c r="Y55"/>
      <c r="Z55" s="6"/>
      <c r="AA55"/>
      <c r="AB55" s="70"/>
      <c r="AE55" s="54" t="s">
        <v>104</v>
      </c>
    </row>
    <row r="56" spans="1:28" s="35" customFormat="1" ht="9.75" customHeight="1">
      <c r="A56" s="71"/>
      <c r="B56"/>
      <c r="C56"/>
      <c r="D56"/>
      <c r="E56"/>
      <c r="F56"/>
      <c r="G56"/>
      <c r="H56"/>
      <c r="I56" s="69"/>
      <c r="J56" s="32"/>
      <c r="K56" s="6"/>
      <c r="L56"/>
      <c r="M56" s="29"/>
      <c r="P56" s="71"/>
      <c r="Q56"/>
      <c r="R56"/>
      <c r="S56"/>
      <c r="T56"/>
      <c r="U56"/>
      <c r="V56"/>
      <c r="W56"/>
      <c r="X56" s="69"/>
      <c r="Y56" s="32"/>
      <c r="Z56" s="6"/>
      <c r="AA56"/>
      <c r="AB56" s="29"/>
    </row>
    <row r="57" spans="1:28" s="35" customFormat="1" ht="9.75" customHeight="1">
      <c r="A57" s="71"/>
      <c r="B57" s="72" t="s">
        <v>36</v>
      </c>
      <c r="C57" s="73">
        <v>1</v>
      </c>
      <c r="D57" s="69"/>
      <c r="E57" s="74"/>
      <c r="F57" s="72" t="s">
        <v>37</v>
      </c>
      <c r="G57" s="73">
        <v>2</v>
      </c>
      <c r="H57" s="75" t="s">
        <v>105</v>
      </c>
      <c r="I57" s="69"/>
      <c r="J57" s="72" t="s">
        <v>39</v>
      </c>
      <c r="K57" s="73">
        <v>99</v>
      </c>
      <c r="L57" s="75" t="s">
        <v>105</v>
      </c>
      <c r="M57" s="29"/>
      <c r="P57" s="71"/>
      <c r="Q57" s="72" t="s">
        <v>36</v>
      </c>
      <c r="R57" s="73">
        <v>1</v>
      </c>
      <c r="S57" s="69"/>
      <c r="T57" s="74"/>
      <c r="U57" s="72" t="s">
        <v>37</v>
      </c>
      <c r="V57" s="73">
        <v>2</v>
      </c>
      <c r="W57" s="75" t="s">
        <v>105</v>
      </c>
      <c r="X57" s="69"/>
      <c r="Y57" s="72" t="s">
        <v>39</v>
      </c>
      <c r="Z57" s="73">
        <v>99</v>
      </c>
      <c r="AA57" s="75" t="s">
        <v>105</v>
      </c>
      <c r="AB57" s="29"/>
    </row>
    <row r="58" spans="1:28" s="36" customFormat="1" ht="6.75" customHeight="1">
      <c r="A58" s="19"/>
      <c r="B58"/>
      <c r="C58"/>
      <c r="D58"/>
      <c r="E58"/>
      <c r="F58"/>
      <c r="G58"/>
      <c r="H58"/>
      <c r="I58"/>
      <c r="J58"/>
      <c r="K58"/>
      <c r="M58" s="29"/>
      <c r="P58" s="19"/>
      <c r="Q58"/>
      <c r="R58"/>
      <c r="S58"/>
      <c r="T58"/>
      <c r="U58"/>
      <c r="V58"/>
      <c r="W58"/>
      <c r="X58"/>
      <c r="Y58"/>
      <c r="Z58"/>
      <c r="AB58" s="29"/>
    </row>
    <row r="59" spans="1:28" s="35" customFormat="1" ht="9.75" customHeight="1">
      <c r="A59" s="67" t="s">
        <v>271</v>
      </c>
      <c r="B59"/>
      <c r="C59" s="68"/>
      <c r="D59" s="65"/>
      <c r="E59" s="65"/>
      <c r="F59" s="65"/>
      <c r="G59" s="65"/>
      <c r="H59" s="65"/>
      <c r="I59" s="69"/>
      <c r="J59" s="32"/>
      <c r="K59" s="6"/>
      <c r="L59" s="36"/>
      <c r="M59" s="29"/>
      <c r="P59" s="67" t="s">
        <v>271</v>
      </c>
      <c r="Q59"/>
      <c r="R59" s="68"/>
      <c r="S59" s="65"/>
      <c r="T59" s="65"/>
      <c r="U59" s="65"/>
      <c r="V59" s="65"/>
      <c r="W59" s="65"/>
      <c r="X59" s="69"/>
      <c r="Y59" s="32"/>
      <c r="Z59" s="6"/>
      <c r="AA59" s="36"/>
      <c r="AB59" s="29"/>
    </row>
    <row r="60" spans="1:28" s="35" customFormat="1" ht="10.5" customHeight="1">
      <c r="A60" s="71"/>
      <c r="B60" s="65"/>
      <c r="C60" s="68"/>
      <c r="D60" s="65"/>
      <c r="E60" s="65"/>
      <c r="F60" s="65"/>
      <c r="G60" s="65"/>
      <c r="H60" s="65"/>
      <c r="I60" s="69"/>
      <c r="J60" s="32"/>
      <c r="K60" s="6"/>
      <c r="L60"/>
      <c r="M60" s="29"/>
      <c r="P60" s="71"/>
      <c r="Q60" s="65"/>
      <c r="R60" s="68"/>
      <c r="S60" s="65"/>
      <c r="T60" s="65"/>
      <c r="U60" s="65"/>
      <c r="V60" s="65"/>
      <c r="W60" s="65"/>
      <c r="X60" s="69"/>
      <c r="Y60" s="32"/>
      <c r="Z60" s="6"/>
      <c r="AA60"/>
      <c r="AB60" s="29"/>
    </row>
    <row r="61" spans="1:28" s="35" customFormat="1" ht="9.75" customHeight="1">
      <c r="A61" s="71"/>
      <c r="B61" s="72" t="s">
        <v>106</v>
      </c>
      <c r="C61" s="74"/>
      <c r="D61"/>
      <c r="E61" s="76">
        <v>1</v>
      </c>
      <c r="F61" s="76">
        <v>2</v>
      </c>
      <c r="G61" s="76">
        <v>3</v>
      </c>
      <c r="H61" s="76">
        <v>4</v>
      </c>
      <c r="I61" s="76">
        <v>5</v>
      </c>
      <c r="J61"/>
      <c r="K61" s="72" t="s">
        <v>39</v>
      </c>
      <c r="L61" s="73">
        <v>99</v>
      </c>
      <c r="M61" s="29"/>
      <c r="P61" s="71"/>
      <c r="Q61" s="72" t="s">
        <v>106</v>
      </c>
      <c r="R61" s="74"/>
      <c r="S61"/>
      <c r="T61" s="76">
        <v>1</v>
      </c>
      <c r="U61" s="76">
        <v>2</v>
      </c>
      <c r="V61" s="76">
        <v>3</v>
      </c>
      <c r="W61" s="76">
        <v>4</v>
      </c>
      <c r="X61" s="76">
        <v>5</v>
      </c>
      <c r="Y61"/>
      <c r="Z61" s="72" t="s">
        <v>39</v>
      </c>
      <c r="AA61" s="73">
        <v>99</v>
      </c>
      <c r="AB61" s="29"/>
    </row>
    <row r="62" spans="1:28" s="35" customFormat="1" ht="9.75" customHeight="1">
      <c r="A62" s="33"/>
      <c r="B62" s="27" t="s">
        <v>107</v>
      </c>
      <c r="C62" s="68"/>
      <c r="D62" s="65"/>
      <c r="E62" s="65"/>
      <c r="F62" s="65"/>
      <c r="G62" s="65"/>
      <c r="H62" s="65"/>
      <c r="I62"/>
      <c r="J62"/>
      <c r="K62"/>
      <c r="L62"/>
      <c r="M62" s="29"/>
      <c r="P62" s="33"/>
      <c r="Q62" s="27" t="s">
        <v>107</v>
      </c>
      <c r="R62" s="68"/>
      <c r="S62" s="65"/>
      <c r="T62" s="65"/>
      <c r="U62" s="65"/>
      <c r="V62" s="65"/>
      <c r="W62" s="65"/>
      <c r="X62"/>
      <c r="Y62"/>
      <c r="Z62"/>
      <c r="AA62"/>
      <c r="AB62" s="29"/>
    </row>
    <row r="63" spans="1:28" s="35" customFormat="1" ht="6.75" customHeight="1">
      <c r="A63" s="33"/>
      <c r="B63" s="27"/>
      <c r="C63" s="68"/>
      <c r="D63" s="65"/>
      <c r="E63" s="65"/>
      <c r="F63" s="65"/>
      <c r="G63" s="65"/>
      <c r="H63" s="65"/>
      <c r="I63"/>
      <c r="J63"/>
      <c r="K63"/>
      <c r="L63"/>
      <c r="M63" s="29"/>
      <c r="P63" s="33"/>
      <c r="Q63" s="27"/>
      <c r="R63" s="68"/>
      <c r="S63" s="65"/>
      <c r="T63" s="65"/>
      <c r="U63" s="65"/>
      <c r="V63" s="65"/>
      <c r="W63" s="65"/>
      <c r="X63"/>
      <c r="Y63"/>
      <c r="Z63"/>
      <c r="AA63"/>
      <c r="AB63" s="29"/>
    </row>
    <row r="64" spans="1:28" s="35" customFormat="1" ht="9.75" customHeight="1">
      <c r="A64" s="67" t="s">
        <v>108</v>
      </c>
      <c r="B64"/>
      <c r="C64" s="68"/>
      <c r="D64" s="65"/>
      <c r="E64" s="65"/>
      <c r="F64" s="65"/>
      <c r="G64" s="65"/>
      <c r="H64" s="65"/>
      <c r="I64" s="69"/>
      <c r="J64" s="32"/>
      <c r="K64" s="6"/>
      <c r="M64" s="29"/>
      <c r="P64" s="67" t="s">
        <v>108</v>
      </c>
      <c r="Q64"/>
      <c r="R64" s="68"/>
      <c r="S64" s="65"/>
      <c r="T64" s="65"/>
      <c r="U64" s="65"/>
      <c r="V64" s="65"/>
      <c r="W64" s="65"/>
      <c r="X64" s="69"/>
      <c r="Y64" s="32"/>
      <c r="Z64" s="6"/>
      <c r="AB64" s="29"/>
    </row>
    <row r="65" spans="1:28" s="35" customFormat="1" ht="6.75" customHeight="1">
      <c r="A65" s="71"/>
      <c r="B65" s="65"/>
      <c r="C65" s="68"/>
      <c r="D65" s="65"/>
      <c r="E65" s="65"/>
      <c r="F65" s="65"/>
      <c r="G65" s="65"/>
      <c r="H65" s="65"/>
      <c r="I65" s="69"/>
      <c r="J65" s="32"/>
      <c r="K65" s="6"/>
      <c r="L65" s="56"/>
      <c r="M65" s="29"/>
      <c r="P65" s="71"/>
      <c r="Q65" s="65"/>
      <c r="R65" s="68"/>
      <c r="S65" s="65"/>
      <c r="T65" s="65"/>
      <c r="U65" s="65"/>
      <c r="V65" s="65"/>
      <c r="W65" s="65"/>
      <c r="X65" s="69"/>
      <c r="Y65" s="32"/>
      <c r="Z65" s="6"/>
      <c r="AA65" s="56"/>
      <c r="AB65" s="29"/>
    </row>
    <row r="66" spans="1:28" s="35" customFormat="1" ht="9.75" customHeight="1">
      <c r="A66" s="71"/>
      <c r="B66" s="72" t="s">
        <v>36</v>
      </c>
      <c r="C66" s="73">
        <v>1</v>
      </c>
      <c r="D66" s="69"/>
      <c r="E66" s="74"/>
      <c r="F66" s="72" t="s">
        <v>37</v>
      </c>
      <c r="G66" s="73">
        <v>2</v>
      </c>
      <c r="H66" s="65"/>
      <c r="I66" s="69"/>
      <c r="J66" s="72" t="s">
        <v>39</v>
      </c>
      <c r="K66" s="73">
        <v>99</v>
      </c>
      <c r="L66" s="56"/>
      <c r="M66" s="29"/>
      <c r="P66" s="71"/>
      <c r="Q66" s="72" t="s">
        <v>36</v>
      </c>
      <c r="R66" s="73">
        <v>1</v>
      </c>
      <c r="S66" s="69"/>
      <c r="T66" s="74"/>
      <c r="U66" s="72" t="s">
        <v>37</v>
      </c>
      <c r="V66" s="73">
        <v>2</v>
      </c>
      <c r="W66" s="65"/>
      <c r="X66" s="69"/>
      <c r="Y66" s="72" t="s">
        <v>39</v>
      </c>
      <c r="Z66" s="73">
        <v>99</v>
      </c>
      <c r="AA66" s="56"/>
      <c r="AB66" s="29"/>
    </row>
    <row r="67" spans="1:28" s="35" customFormat="1" ht="6.75" customHeight="1">
      <c r="A67" s="33"/>
      <c r="B67"/>
      <c r="C67"/>
      <c r="D67"/>
      <c r="E67"/>
      <c r="F67"/>
      <c r="G67"/>
      <c r="H67"/>
      <c r="I67"/>
      <c r="J67"/>
      <c r="K67"/>
      <c r="L67" s="56"/>
      <c r="M67" s="29"/>
      <c r="P67" s="33"/>
      <c r="Q67"/>
      <c r="R67"/>
      <c r="S67"/>
      <c r="T67"/>
      <c r="U67"/>
      <c r="V67"/>
      <c r="W67"/>
      <c r="X67"/>
      <c r="Y67"/>
      <c r="Z67"/>
      <c r="AA67" s="56"/>
      <c r="AB67" s="29"/>
    </row>
    <row r="68" spans="1:28" s="35" customFormat="1" ht="9.75" customHeight="1">
      <c r="A68" s="67" t="s">
        <v>109</v>
      </c>
      <c r="B68"/>
      <c r="C68" s="68"/>
      <c r="D68" s="65"/>
      <c r="E68" s="65"/>
      <c r="F68" s="65"/>
      <c r="G68" s="65"/>
      <c r="H68" s="65"/>
      <c r="I68" s="69"/>
      <c r="J68" s="32"/>
      <c r="K68" s="6"/>
      <c r="L68" s="38"/>
      <c r="M68" s="29"/>
      <c r="P68" s="67" t="s">
        <v>109</v>
      </c>
      <c r="Q68"/>
      <c r="R68" s="68"/>
      <c r="S68" s="65"/>
      <c r="T68" s="65"/>
      <c r="U68" s="65"/>
      <c r="V68" s="65"/>
      <c r="W68" s="65"/>
      <c r="X68" s="69"/>
      <c r="Y68" s="32"/>
      <c r="Z68" s="6"/>
      <c r="AA68" s="38"/>
      <c r="AB68" s="29"/>
    </row>
    <row r="69" spans="1:28" s="36" customFormat="1" ht="10.5" customHeight="1">
      <c r="A69" s="71"/>
      <c r="B69" s="77" t="s">
        <v>110</v>
      </c>
      <c r="C69" s="68"/>
      <c r="D69" s="65"/>
      <c r="E69" s="65"/>
      <c r="F69" s="65"/>
      <c r="G69" s="65"/>
      <c r="H69" s="65"/>
      <c r="I69" s="69"/>
      <c r="J69" s="32"/>
      <c r="K69" s="6"/>
      <c r="L69" s="38"/>
      <c r="M69" s="29"/>
      <c r="P69" s="71"/>
      <c r="Q69" s="77" t="s">
        <v>110</v>
      </c>
      <c r="R69" s="68"/>
      <c r="S69" s="65"/>
      <c r="T69" s="65"/>
      <c r="U69" s="65"/>
      <c r="V69" s="65"/>
      <c r="W69" s="65"/>
      <c r="X69" s="69"/>
      <c r="Y69" s="32"/>
      <c r="Z69" s="6"/>
      <c r="AA69" s="38"/>
      <c r="AB69" s="29"/>
    </row>
    <row r="70" spans="1:28" s="36" customFormat="1" ht="6.75" customHeight="1">
      <c r="A70" s="71"/>
      <c r="B70"/>
      <c r="C70"/>
      <c r="D70"/>
      <c r="E70"/>
      <c r="F70"/>
      <c r="G70"/>
      <c r="H70"/>
      <c r="I70"/>
      <c r="J70"/>
      <c r="K70"/>
      <c r="L70" s="38"/>
      <c r="M70" s="29"/>
      <c r="P70" s="71"/>
      <c r="Q70"/>
      <c r="R70"/>
      <c r="S70"/>
      <c r="T70"/>
      <c r="U70"/>
      <c r="V70"/>
      <c r="W70"/>
      <c r="X70"/>
      <c r="Y70"/>
      <c r="Z70"/>
      <c r="AA70" s="38"/>
      <c r="AB70" s="29"/>
    </row>
    <row r="71" spans="1:28" s="36" customFormat="1" ht="10.5" customHeight="1">
      <c r="A71" s="33"/>
      <c r="B71" s="72" t="s">
        <v>36</v>
      </c>
      <c r="C71" s="73">
        <v>1</v>
      </c>
      <c r="D71" s="69"/>
      <c r="E71" s="74"/>
      <c r="F71" s="72" t="s">
        <v>37</v>
      </c>
      <c r="G71" s="73">
        <v>2</v>
      </c>
      <c r="H71" s="65"/>
      <c r="I71" s="69"/>
      <c r="J71" s="72" t="s">
        <v>39</v>
      </c>
      <c r="K71" s="73">
        <v>99</v>
      </c>
      <c r="L71" s="38"/>
      <c r="M71" s="29"/>
      <c r="P71" s="33"/>
      <c r="Q71" s="72" t="s">
        <v>36</v>
      </c>
      <c r="R71" s="73">
        <v>1</v>
      </c>
      <c r="S71" s="69"/>
      <c r="T71" s="74"/>
      <c r="U71" s="72" t="s">
        <v>37</v>
      </c>
      <c r="V71" s="73">
        <v>2</v>
      </c>
      <c r="W71" s="65"/>
      <c r="X71" s="69"/>
      <c r="Y71" s="72" t="s">
        <v>39</v>
      </c>
      <c r="Z71" s="73">
        <v>99</v>
      </c>
      <c r="AA71" s="38"/>
      <c r="AB71" s="29"/>
    </row>
    <row r="72" spans="1:28" s="36" customFormat="1" ht="6.75" customHeight="1">
      <c r="A72" s="78"/>
      <c r="B72" s="53"/>
      <c r="C72" s="53"/>
      <c r="D72" s="79"/>
      <c r="E72" s="79"/>
      <c r="F72" s="79"/>
      <c r="G72" s="79"/>
      <c r="H72" s="79"/>
      <c r="I72" s="79"/>
      <c r="J72" s="32"/>
      <c r="K72" s="52"/>
      <c r="L72" s="38"/>
      <c r="M72" s="29"/>
      <c r="P72" s="78"/>
      <c r="Q72" s="53"/>
      <c r="R72" s="53"/>
      <c r="S72" s="79"/>
      <c r="T72" s="79"/>
      <c r="U72" s="79"/>
      <c r="V72" s="79"/>
      <c r="W72" s="79"/>
      <c r="X72" s="79"/>
      <c r="Y72" s="32"/>
      <c r="Z72" s="52"/>
      <c r="AA72" s="38"/>
      <c r="AB72" s="29"/>
    </row>
    <row r="73" spans="1:28" s="36" customFormat="1" ht="10.5" customHeight="1">
      <c r="A73" s="30" t="s">
        <v>267</v>
      </c>
      <c r="B73"/>
      <c r="C73"/>
      <c r="D73"/>
      <c r="E73"/>
      <c r="F73"/>
      <c r="G73"/>
      <c r="H73"/>
      <c r="I73"/>
      <c r="J73"/>
      <c r="K73" s="52"/>
      <c r="L73" s="38"/>
      <c r="M73" s="29"/>
      <c r="P73" s="30" t="s">
        <v>267</v>
      </c>
      <c r="Q73"/>
      <c r="R73"/>
      <c r="S73"/>
      <c r="T73"/>
      <c r="U73"/>
      <c r="V73"/>
      <c r="W73"/>
      <c r="X73"/>
      <c r="Y73"/>
      <c r="Z73" s="52"/>
      <c r="AA73" s="38"/>
      <c r="AB73" s="29"/>
    </row>
    <row r="74" spans="1:28" s="36" customFormat="1" ht="10.5" customHeight="1">
      <c r="A74" s="78"/>
      <c r="B74" s="46" t="s">
        <v>111</v>
      </c>
      <c r="C74"/>
      <c r="D74"/>
      <c r="E74"/>
      <c r="F74"/>
      <c r="G74"/>
      <c r="H74"/>
      <c r="I74"/>
      <c r="J74"/>
      <c r="K74" s="52"/>
      <c r="L74" s="38"/>
      <c r="M74" s="29"/>
      <c r="P74" s="78"/>
      <c r="Q74" s="46" t="s">
        <v>111</v>
      </c>
      <c r="R74"/>
      <c r="S74"/>
      <c r="T74"/>
      <c r="U74"/>
      <c r="V74"/>
      <c r="W74"/>
      <c r="X74"/>
      <c r="Y74"/>
      <c r="Z74" s="52"/>
      <c r="AA74" s="38"/>
      <c r="AB74" s="29"/>
    </row>
    <row r="75" spans="1:28" s="36" customFormat="1" ht="10.5" customHeight="1">
      <c r="A75" s="33"/>
      <c r="B75" s="46"/>
      <c r="C75" s="23"/>
      <c r="D75" s="23"/>
      <c r="E75" s="9"/>
      <c r="F75" s="41"/>
      <c r="G75" s="41"/>
      <c r="H75" s="80" t="s">
        <v>51</v>
      </c>
      <c r="I75" s="10" t="s">
        <v>112</v>
      </c>
      <c r="J75" s="23"/>
      <c r="K75" s="23"/>
      <c r="L75" s="42">
        <v>6</v>
      </c>
      <c r="M75" s="29"/>
      <c r="P75" s="33"/>
      <c r="Q75" s="46"/>
      <c r="R75" s="23"/>
      <c r="S75" s="23"/>
      <c r="T75" s="9"/>
      <c r="U75" s="41"/>
      <c r="V75" s="41"/>
      <c r="W75" s="80" t="s">
        <v>51</v>
      </c>
      <c r="X75" s="10" t="s">
        <v>112</v>
      </c>
      <c r="Y75" s="23"/>
      <c r="Z75" s="23"/>
      <c r="AA75" s="42">
        <v>6</v>
      </c>
      <c r="AB75" s="29"/>
    </row>
    <row r="76" spans="1:28" s="36" customFormat="1" ht="10.5" customHeight="1">
      <c r="A76" s="33" t="s">
        <v>41</v>
      </c>
      <c r="B76" s="10" t="s">
        <v>113</v>
      </c>
      <c r="C76" s="23"/>
      <c r="D76" s="23"/>
      <c r="E76" s="42">
        <v>1</v>
      </c>
      <c r="F76" s="41"/>
      <c r="G76" s="41"/>
      <c r="H76" s="80" t="s">
        <v>54</v>
      </c>
      <c r="I76" s="10" t="s">
        <v>114</v>
      </c>
      <c r="J76" s="41"/>
      <c r="K76" s="41"/>
      <c r="L76" s="42">
        <v>7</v>
      </c>
      <c r="M76" s="29"/>
      <c r="P76" s="33" t="s">
        <v>41</v>
      </c>
      <c r="Q76" s="10" t="s">
        <v>113</v>
      </c>
      <c r="R76" s="23"/>
      <c r="S76" s="23"/>
      <c r="T76" s="42">
        <v>1</v>
      </c>
      <c r="U76" s="41"/>
      <c r="V76" s="41"/>
      <c r="W76" s="80" t="s">
        <v>54</v>
      </c>
      <c r="X76" s="10" t="s">
        <v>114</v>
      </c>
      <c r="Y76" s="41"/>
      <c r="Z76" s="41"/>
      <c r="AA76" s="42">
        <v>7</v>
      </c>
      <c r="AB76" s="29"/>
    </row>
    <row r="77" spans="1:28" s="36" customFormat="1" ht="10.5" customHeight="1">
      <c r="A77" s="33" t="s">
        <v>43</v>
      </c>
      <c r="B77" s="10" t="s">
        <v>115</v>
      </c>
      <c r="C77" s="41"/>
      <c r="D77" s="41"/>
      <c r="E77" s="42">
        <v>2</v>
      </c>
      <c r="F77" s="41"/>
      <c r="G77" s="41"/>
      <c r="H77" s="80" t="s">
        <v>57</v>
      </c>
      <c r="I77" s="10" t="s">
        <v>116</v>
      </c>
      <c r="J77" s="41"/>
      <c r="K77" s="41"/>
      <c r="L77" s="42">
        <v>8</v>
      </c>
      <c r="M77" s="29"/>
      <c r="P77" s="33" t="s">
        <v>43</v>
      </c>
      <c r="Q77" s="10" t="s">
        <v>115</v>
      </c>
      <c r="R77" s="41"/>
      <c r="S77" s="41"/>
      <c r="T77" s="42">
        <v>2</v>
      </c>
      <c r="U77" s="41"/>
      <c r="V77" s="41"/>
      <c r="W77" s="80" t="s">
        <v>57</v>
      </c>
      <c r="X77" s="10" t="s">
        <v>116</v>
      </c>
      <c r="Y77" s="41"/>
      <c r="Z77" s="41"/>
      <c r="AA77" s="42">
        <v>8</v>
      </c>
      <c r="AB77" s="29"/>
    </row>
    <row r="78" spans="1:28" s="36" customFormat="1" ht="10.5" customHeight="1">
      <c r="A78" s="33" t="s">
        <v>45</v>
      </c>
      <c r="B78" s="10" t="s">
        <v>117</v>
      </c>
      <c r="C78" s="41"/>
      <c r="D78" s="41"/>
      <c r="E78" s="42">
        <v>3</v>
      </c>
      <c r="F78" s="41"/>
      <c r="G78" s="41"/>
      <c r="H78" s="80" t="s">
        <v>60</v>
      </c>
      <c r="I78" s="10" t="s">
        <v>118</v>
      </c>
      <c r="J78" s="41"/>
      <c r="K78" s="41"/>
      <c r="L78" s="42">
        <v>9</v>
      </c>
      <c r="M78" s="29"/>
      <c r="P78" s="33" t="s">
        <v>45</v>
      </c>
      <c r="Q78" s="10" t="s">
        <v>117</v>
      </c>
      <c r="R78" s="41"/>
      <c r="S78" s="41"/>
      <c r="T78" s="42">
        <v>3</v>
      </c>
      <c r="U78" s="41"/>
      <c r="V78" s="41"/>
      <c r="W78" s="80" t="s">
        <v>60</v>
      </c>
      <c r="X78" s="10" t="s">
        <v>118</v>
      </c>
      <c r="Y78" s="41"/>
      <c r="Z78" s="41"/>
      <c r="AA78" s="42">
        <v>9</v>
      </c>
      <c r="AB78" s="29"/>
    </row>
    <row r="79" spans="1:28" s="36" customFormat="1" ht="10.5" customHeight="1">
      <c r="A79" s="33" t="s">
        <v>47</v>
      </c>
      <c r="B79" s="10" t="s">
        <v>119</v>
      </c>
      <c r="C79" s="41"/>
      <c r="D79" s="41"/>
      <c r="E79" s="42">
        <v>4</v>
      </c>
      <c r="F79" s="41"/>
      <c r="G79" s="41"/>
      <c r="H79" s="80" t="s">
        <v>120</v>
      </c>
      <c r="I79" s="10" t="s">
        <v>121</v>
      </c>
      <c r="J79" s="41"/>
      <c r="K79" s="41"/>
      <c r="L79" s="42">
        <v>10</v>
      </c>
      <c r="M79" s="29"/>
      <c r="P79" s="33" t="s">
        <v>47</v>
      </c>
      <c r="Q79" s="10" t="s">
        <v>119</v>
      </c>
      <c r="R79" s="41"/>
      <c r="S79" s="41"/>
      <c r="T79" s="42">
        <v>4</v>
      </c>
      <c r="U79" s="41"/>
      <c r="V79" s="41"/>
      <c r="W79" s="80" t="s">
        <v>120</v>
      </c>
      <c r="X79" s="10" t="s">
        <v>121</v>
      </c>
      <c r="Y79" s="41"/>
      <c r="Z79" s="41"/>
      <c r="AA79" s="42">
        <v>10</v>
      </c>
      <c r="AB79" s="29"/>
    </row>
    <row r="80" spans="1:28" s="36" customFormat="1" ht="10.5" customHeight="1">
      <c r="A80" s="33" t="s">
        <v>63</v>
      </c>
      <c r="B80" s="10" t="s">
        <v>122</v>
      </c>
      <c r="C80" s="41"/>
      <c r="D80" s="41"/>
      <c r="E80" s="42">
        <v>5</v>
      </c>
      <c r="F80" s="41"/>
      <c r="G80" s="41"/>
      <c r="H80" s="80" t="s">
        <v>123</v>
      </c>
      <c r="I80" s="65" t="s">
        <v>102</v>
      </c>
      <c r="J80" s="6"/>
      <c r="K80" s="6"/>
      <c r="L80" s="42">
        <v>11</v>
      </c>
      <c r="M80" s="29"/>
      <c r="P80" s="33" t="s">
        <v>63</v>
      </c>
      <c r="Q80" s="10" t="s">
        <v>122</v>
      </c>
      <c r="R80" s="41"/>
      <c r="S80" s="41"/>
      <c r="T80" s="42">
        <v>5</v>
      </c>
      <c r="U80" s="41"/>
      <c r="V80" s="41"/>
      <c r="W80" s="80" t="s">
        <v>123</v>
      </c>
      <c r="X80" s="65" t="s">
        <v>102</v>
      </c>
      <c r="Y80" s="6"/>
      <c r="Z80" s="6"/>
      <c r="AA80" s="42">
        <v>11</v>
      </c>
      <c r="AB80" s="29"/>
    </row>
    <row r="81" spans="1:28" s="36" customFormat="1" ht="6.75" customHeight="1">
      <c r="A81" s="33"/>
      <c r="B81" s="10"/>
      <c r="C81" s="41"/>
      <c r="D81" s="41"/>
      <c r="E81" s="9"/>
      <c r="F81" s="41"/>
      <c r="G81" s="41"/>
      <c r="H81"/>
      <c r="I81"/>
      <c r="J81"/>
      <c r="K81"/>
      <c r="L81"/>
      <c r="M81" s="29"/>
      <c r="P81" s="33"/>
      <c r="Q81" s="10"/>
      <c r="R81" s="41"/>
      <c r="S81" s="41"/>
      <c r="T81" s="9"/>
      <c r="U81" s="41"/>
      <c r="V81" s="41"/>
      <c r="W81"/>
      <c r="X81"/>
      <c r="Y81"/>
      <c r="Z81"/>
      <c r="AA81"/>
      <c r="AB81" s="29"/>
    </row>
    <row r="82" spans="1:28" s="36" customFormat="1" ht="10.5" customHeight="1">
      <c r="A82" s="67" t="s">
        <v>124</v>
      </c>
      <c r="B82"/>
      <c r="C82" s="68"/>
      <c r="D82" s="65"/>
      <c r="E82" s="65"/>
      <c r="F82" s="65"/>
      <c r="G82" s="65"/>
      <c r="H82" s="65"/>
      <c r="I82" s="69"/>
      <c r="J82" s="32"/>
      <c r="K82" s="6"/>
      <c r="L82" s="6"/>
      <c r="M82" s="29"/>
      <c r="P82" s="67" t="s">
        <v>124</v>
      </c>
      <c r="Q82"/>
      <c r="R82" s="68"/>
      <c r="S82" s="65"/>
      <c r="T82" s="65"/>
      <c r="U82" s="65"/>
      <c r="V82" s="65"/>
      <c r="W82" s="65"/>
      <c r="X82" s="69"/>
      <c r="Y82" s="32"/>
      <c r="Z82" s="6"/>
      <c r="AA82" s="6"/>
      <c r="AB82" s="29"/>
    </row>
    <row r="83" spans="1:28" s="36" customFormat="1" ht="6.75" customHeight="1">
      <c r="A83" s="71"/>
      <c r="B83" s="65"/>
      <c r="C83" s="68"/>
      <c r="D83" s="65"/>
      <c r="E83" s="65"/>
      <c r="F83" s="65"/>
      <c r="G83" s="65"/>
      <c r="H83" s="65"/>
      <c r="I83" s="69"/>
      <c r="J83" s="32"/>
      <c r="K83" s="6"/>
      <c r="L83" s="6"/>
      <c r="M83" s="29"/>
      <c r="P83" s="71"/>
      <c r="Q83" s="65"/>
      <c r="R83" s="68"/>
      <c r="S83" s="65"/>
      <c r="T83" s="65"/>
      <c r="U83" s="65"/>
      <c r="V83" s="65"/>
      <c r="W83" s="65"/>
      <c r="X83" s="69"/>
      <c r="Y83" s="32"/>
      <c r="Z83" s="6"/>
      <c r="AA83" s="6"/>
      <c r="AB83" s="29"/>
    </row>
    <row r="84" spans="1:28" s="36" customFormat="1" ht="10.5" customHeight="1">
      <c r="A84" s="71"/>
      <c r="B84" s="72" t="s">
        <v>36</v>
      </c>
      <c r="C84" s="73">
        <v>1</v>
      </c>
      <c r="D84" s="69"/>
      <c r="E84" s="74"/>
      <c r="F84" s="72" t="s">
        <v>37</v>
      </c>
      <c r="G84" s="73">
        <v>2</v>
      </c>
      <c r="H84" s="65"/>
      <c r="I84" s="69"/>
      <c r="J84" s="72" t="s">
        <v>39</v>
      </c>
      <c r="K84" s="73">
        <v>99</v>
      </c>
      <c r="L84"/>
      <c r="M84" s="29"/>
      <c r="P84" s="71"/>
      <c r="Q84" s="72" t="s">
        <v>36</v>
      </c>
      <c r="R84" s="73">
        <v>1</v>
      </c>
      <c r="S84" s="69"/>
      <c r="T84" s="74"/>
      <c r="U84" s="72" t="s">
        <v>37</v>
      </c>
      <c r="V84" s="73">
        <v>2</v>
      </c>
      <c r="W84" s="65"/>
      <c r="X84" s="69"/>
      <c r="Y84" s="72" t="s">
        <v>39</v>
      </c>
      <c r="Z84" s="73">
        <v>99</v>
      </c>
      <c r="AA84"/>
      <c r="AB84" s="29"/>
    </row>
    <row r="85" spans="1:28" s="36" customFormat="1" ht="6.75" customHeight="1">
      <c r="A85" s="19"/>
      <c r="B85"/>
      <c r="C85"/>
      <c r="D85"/>
      <c r="E85"/>
      <c r="F85"/>
      <c r="G85"/>
      <c r="H85"/>
      <c r="I85"/>
      <c r="J85"/>
      <c r="K85"/>
      <c r="L85"/>
      <c r="M85" s="29"/>
      <c r="P85" s="19"/>
      <c r="Q85"/>
      <c r="R85"/>
      <c r="S85"/>
      <c r="T85"/>
      <c r="U85"/>
      <c r="V85"/>
      <c r="W85"/>
      <c r="X85"/>
      <c r="Y85"/>
      <c r="Z85"/>
      <c r="AA85"/>
      <c r="AB85" s="29"/>
    </row>
    <row r="86" spans="1:28" s="36" customFormat="1" ht="10.5" customHeight="1">
      <c r="A86" s="199" t="s">
        <v>125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P86" s="199" t="s">
        <v>125</v>
      </c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</row>
    <row r="87" spans="1:28" s="36" customFormat="1" ht="6.75" customHeight="1">
      <c r="A87" s="81"/>
      <c r="B87" s="82"/>
      <c r="C87" s="6"/>
      <c r="D87" s="6"/>
      <c r="E87" s="6"/>
      <c r="F87" s="6"/>
      <c r="G87" s="6"/>
      <c r="H87" s="6"/>
      <c r="I87" s="6"/>
      <c r="J87" s="6"/>
      <c r="K87" s="6"/>
      <c r="L87" s="6"/>
      <c r="M87" s="29"/>
      <c r="P87" s="81"/>
      <c r="Q87" s="82"/>
      <c r="R87" s="6"/>
      <c r="S87" s="6"/>
      <c r="T87" s="6"/>
      <c r="U87" s="6"/>
      <c r="V87" s="6"/>
      <c r="W87" s="6"/>
      <c r="X87" s="6"/>
      <c r="Y87" s="6"/>
      <c r="Z87" s="6"/>
      <c r="AA87" s="6"/>
      <c r="AB87" s="29"/>
    </row>
    <row r="88" spans="1:28" s="36" customFormat="1" ht="10.5" customHeight="1" thickBot="1">
      <c r="A88" s="81"/>
      <c r="B88" s="83" t="s">
        <v>126</v>
      </c>
      <c r="C88" s="84"/>
      <c r="D88" s="85"/>
      <c r="E88" s="85"/>
      <c r="F88" s="28"/>
      <c r="G88" s="86" t="s">
        <v>127</v>
      </c>
      <c r="H88" s="28"/>
      <c r="I88" s="28" t="s">
        <v>128</v>
      </c>
      <c r="J88" s="28"/>
      <c r="K88" s="87">
        <v>1</v>
      </c>
      <c r="L88"/>
      <c r="M88" s="29"/>
      <c r="P88" s="81"/>
      <c r="Q88" s="83" t="s">
        <v>126</v>
      </c>
      <c r="R88" s="84"/>
      <c r="S88" s="85"/>
      <c r="T88" s="85"/>
      <c r="U88" s="28"/>
      <c r="V88" s="86" t="s">
        <v>127</v>
      </c>
      <c r="W88" s="28"/>
      <c r="X88" s="28" t="s">
        <v>128</v>
      </c>
      <c r="Y88" s="28"/>
      <c r="Z88" s="87">
        <v>1</v>
      </c>
      <c r="AA88"/>
      <c r="AB88" s="29"/>
    </row>
    <row r="89" spans="1:28" s="36" customFormat="1" ht="10.5" customHeight="1">
      <c r="A89" s="81"/>
      <c r="B89" s="83"/>
      <c r="C89" s="28"/>
      <c r="D89" s="28"/>
      <c r="E89" s="28"/>
      <c r="F89" s="83"/>
      <c r="G89" s="28"/>
      <c r="H89" s="28"/>
      <c r="I89" s="28" t="s">
        <v>129</v>
      </c>
      <c r="J89" s="28"/>
      <c r="K89" s="87">
        <v>2</v>
      </c>
      <c r="L89" s="52"/>
      <c r="M89" s="29"/>
      <c r="P89" s="81"/>
      <c r="Q89" s="83"/>
      <c r="R89" s="28"/>
      <c r="S89" s="28"/>
      <c r="T89" s="28"/>
      <c r="U89" s="83"/>
      <c r="V89" s="28"/>
      <c r="W89" s="28"/>
      <c r="X89" s="28" t="s">
        <v>129</v>
      </c>
      <c r="Y89" s="28"/>
      <c r="Z89" s="87">
        <v>2</v>
      </c>
      <c r="AA89" s="52"/>
      <c r="AB89" s="29"/>
    </row>
    <row r="90" spans="1:28" s="36" customFormat="1" ht="6.75" customHeight="1">
      <c r="A90" s="81"/>
      <c r="K90" s="28"/>
      <c r="L90" s="88"/>
      <c r="M90" s="29"/>
      <c r="P90" s="81"/>
      <c r="Z90" s="28"/>
      <c r="AA90" s="88"/>
      <c r="AB90" s="29"/>
    </row>
    <row r="91" spans="1:28" s="36" customFormat="1" ht="10.5" customHeight="1">
      <c r="A91" s="81"/>
      <c r="B91" s="83" t="s">
        <v>130</v>
      </c>
      <c r="C91" s="28"/>
      <c r="D91" s="28"/>
      <c r="E91" s="26">
        <v>1</v>
      </c>
      <c r="F91" s="26">
        <v>2</v>
      </c>
      <c r="G91" s="26">
        <v>3</v>
      </c>
      <c r="H91" s="26">
        <v>4</v>
      </c>
      <c r="I91" s="26">
        <v>5</v>
      </c>
      <c r="J91" s="26">
        <v>6</v>
      </c>
      <c r="K91" s="28"/>
      <c r="L91"/>
      <c r="M91" s="29"/>
      <c r="P91" s="81"/>
      <c r="Q91" s="83" t="s">
        <v>130</v>
      </c>
      <c r="R91" s="28"/>
      <c r="S91" s="28"/>
      <c r="T91" s="26">
        <v>1</v>
      </c>
      <c r="U91" s="26">
        <v>2</v>
      </c>
      <c r="V91" s="26">
        <v>3</v>
      </c>
      <c r="W91" s="26">
        <v>4</v>
      </c>
      <c r="X91" s="26">
        <v>5</v>
      </c>
      <c r="Y91" s="26">
        <v>6</v>
      </c>
      <c r="Z91" s="28"/>
      <c r="AA91"/>
      <c r="AB91" s="29"/>
    </row>
    <row r="92" spans="1:28" s="36" customFormat="1" ht="7.5" customHeight="1">
      <c r="A92" s="81"/>
      <c r="B92"/>
      <c r="C92"/>
      <c r="D92"/>
      <c r="E92"/>
      <c r="F92" s="28"/>
      <c r="G92" s="28"/>
      <c r="H92" s="18"/>
      <c r="I92" s="28"/>
      <c r="J92" s="28"/>
      <c r="K92"/>
      <c r="L92"/>
      <c r="M92" s="29"/>
      <c r="P92" s="81"/>
      <c r="Q92"/>
      <c r="R92"/>
      <c r="S92"/>
      <c r="T92"/>
      <c r="U92" s="28"/>
      <c r="V92" s="28"/>
      <c r="W92" s="18"/>
      <c r="X92" s="28"/>
      <c r="Y92" s="28"/>
      <c r="Z92"/>
      <c r="AA92"/>
      <c r="AB92" s="29"/>
    </row>
    <row r="93" spans="1:28" s="36" customFormat="1" ht="10.5" customHeight="1">
      <c r="A93" s="81"/>
      <c r="B93" s="86" t="s">
        <v>131</v>
      </c>
      <c r="C93" s="28"/>
      <c r="D93" s="28"/>
      <c r="E93" s="28"/>
      <c r="F93" s="28"/>
      <c r="G93" s="28"/>
      <c r="H93" s="86" t="s">
        <v>132</v>
      </c>
      <c r="I93" s="28"/>
      <c r="J93" s="28"/>
      <c r="K93" s="28"/>
      <c r="L93"/>
      <c r="M93" s="29"/>
      <c r="P93" s="81"/>
      <c r="Q93" s="86" t="s">
        <v>131</v>
      </c>
      <c r="R93" s="28"/>
      <c r="S93" s="28"/>
      <c r="T93" s="28"/>
      <c r="U93" s="28"/>
      <c r="V93" s="28"/>
      <c r="W93" s="86" t="s">
        <v>132</v>
      </c>
      <c r="X93" s="28"/>
      <c r="Y93" s="28"/>
      <c r="Z93" s="28"/>
      <c r="AA93"/>
      <c r="AB93" s="29"/>
    </row>
    <row r="94" spans="1:28" s="36" customFormat="1" ht="6.75" customHeight="1">
      <c r="A94" s="81"/>
      <c r="B94" s="18"/>
      <c r="C94" s="28"/>
      <c r="D94" s="28"/>
      <c r="E94" s="28"/>
      <c r="F94" s="28"/>
      <c r="G94" s="28"/>
      <c r="H94" s="18"/>
      <c r="I94" s="28"/>
      <c r="J94" s="28"/>
      <c r="K94"/>
      <c r="L94"/>
      <c r="M94" s="29"/>
      <c r="P94" s="81"/>
      <c r="Q94" s="18"/>
      <c r="R94" s="28"/>
      <c r="S94" s="28"/>
      <c r="T94" s="28"/>
      <c r="U94" s="28"/>
      <c r="V94" s="28"/>
      <c r="W94" s="18"/>
      <c r="X94" s="28"/>
      <c r="Y94" s="28"/>
      <c r="Z94"/>
      <c r="AA94"/>
      <c r="AB94" s="29"/>
    </row>
    <row r="95" spans="1:28" s="36" customFormat="1" ht="10.5" customHeight="1">
      <c r="A95" s="81"/>
      <c r="B95" s="26">
        <v>0</v>
      </c>
      <c r="C95" s="28" t="s">
        <v>133</v>
      </c>
      <c r="D95" s="28"/>
      <c r="E95" s="28"/>
      <c r="F95" s="28"/>
      <c r="G95" s="28"/>
      <c r="H95" s="89">
        <v>1</v>
      </c>
      <c r="I95" s="28" t="s">
        <v>134</v>
      </c>
      <c r="J95" s="28"/>
      <c r="K95" s="25"/>
      <c r="L95"/>
      <c r="M95" s="29"/>
      <c r="P95" s="81"/>
      <c r="Q95" s="26">
        <v>0</v>
      </c>
      <c r="R95" s="28" t="s">
        <v>133</v>
      </c>
      <c r="S95" s="28"/>
      <c r="T95" s="28"/>
      <c r="U95" s="28"/>
      <c r="V95" s="28"/>
      <c r="W95" s="89">
        <v>1</v>
      </c>
      <c r="X95" s="28" t="s">
        <v>134</v>
      </c>
      <c r="Y95" s="28"/>
      <c r="Z95" s="25"/>
      <c r="AA95"/>
      <c r="AB95" s="29"/>
    </row>
    <row r="96" spans="1:28" s="36" customFormat="1" ht="10.5" customHeight="1">
      <c r="A96" s="81"/>
      <c r="B96" s="26">
        <v>1</v>
      </c>
      <c r="C96" s="28" t="s">
        <v>268</v>
      </c>
      <c r="D96" s="28"/>
      <c r="E96" s="83"/>
      <c r="F96" s="28"/>
      <c r="G96" s="28"/>
      <c r="H96" s="89">
        <v>2</v>
      </c>
      <c r="I96" s="28" t="s">
        <v>136</v>
      </c>
      <c r="J96" s="28"/>
      <c r="K96"/>
      <c r="L96"/>
      <c r="M96" s="29"/>
      <c r="P96" s="81"/>
      <c r="Q96" s="26">
        <v>1</v>
      </c>
      <c r="R96" s="28" t="s">
        <v>268</v>
      </c>
      <c r="S96" s="28"/>
      <c r="T96" s="83"/>
      <c r="U96" s="28"/>
      <c r="V96" s="28"/>
      <c r="W96" s="89">
        <v>2</v>
      </c>
      <c r="X96" s="28" t="s">
        <v>136</v>
      </c>
      <c r="Y96" s="28"/>
      <c r="Z96"/>
      <c r="AA96"/>
      <c r="AB96" s="29"/>
    </row>
    <row r="97" spans="1:28" s="36" customFormat="1" ht="10.5" customHeight="1">
      <c r="A97" s="81"/>
      <c r="B97" s="26">
        <v>2</v>
      </c>
      <c r="C97" s="28" t="s">
        <v>186</v>
      </c>
      <c r="D97" s="28"/>
      <c r="E97" s="83"/>
      <c r="F97" s="28"/>
      <c r="G97" s="28"/>
      <c r="H97" s="89">
        <v>3</v>
      </c>
      <c r="I97" s="28" t="s">
        <v>137</v>
      </c>
      <c r="J97" s="28"/>
      <c r="K97" s="28"/>
      <c r="L97"/>
      <c r="M97" s="29"/>
      <c r="P97" s="81"/>
      <c r="Q97" s="26">
        <v>2</v>
      </c>
      <c r="R97" s="28" t="s">
        <v>186</v>
      </c>
      <c r="S97" s="28"/>
      <c r="T97" s="83"/>
      <c r="U97" s="28"/>
      <c r="V97" s="28"/>
      <c r="W97" s="89">
        <v>3</v>
      </c>
      <c r="X97" s="28" t="s">
        <v>137</v>
      </c>
      <c r="Y97" s="28"/>
      <c r="Z97" s="28"/>
      <c r="AA97"/>
      <c r="AB97" s="29"/>
    </row>
    <row r="98" spans="1:28" s="36" customFormat="1" ht="10.5" customHeight="1">
      <c r="A98" s="81"/>
      <c r="B98" s="26">
        <v>3</v>
      </c>
      <c r="C98" s="28" t="s">
        <v>187</v>
      </c>
      <c r="D98" s="28"/>
      <c r="E98" s="83"/>
      <c r="F98" s="28"/>
      <c r="G98" s="28"/>
      <c r="H98" s="89">
        <v>4</v>
      </c>
      <c r="I98" s="28" t="s">
        <v>138</v>
      </c>
      <c r="J98" s="28"/>
      <c r="K98" s="28"/>
      <c r="L98"/>
      <c r="M98" s="29"/>
      <c r="P98" s="81"/>
      <c r="Q98" s="26">
        <v>3</v>
      </c>
      <c r="R98" s="28" t="s">
        <v>187</v>
      </c>
      <c r="S98" s="28"/>
      <c r="T98" s="83"/>
      <c r="U98" s="28"/>
      <c r="V98" s="28"/>
      <c r="W98" s="89">
        <v>4</v>
      </c>
      <c r="X98" s="28" t="s">
        <v>138</v>
      </c>
      <c r="Y98" s="28"/>
      <c r="Z98" s="28"/>
      <c r="AA98"/>
      <c r="AB98" s="29"/>
    </row>
    <row r="99" spans="1:28" s="36" customFormat="1" ht="10.5" customHeight="1">
      <c r="A99" s="81"/>
      <c r="B99" s="26">
        <v>4</v>
      </c>
      <c r="C99" s="28" t="s">
        <v>188</v>
      </c>
      <c r="D99" s="28"/>
      <c r="E99" s="83"/>
      <c r="F99" s="28"/>
      <c r="G99" s="28"/>
      <c r="H99" s="90">
        <v>5</v>
      </c>
      <c r="I99" s="28" t="s">
        <v>139</v>
      </c>
      <c r="J99" s="28"/>
      <c r="K99" s="28"/>
      <c r="L99"/>
      <c r="M99" s="29"/>
      <c r="P99" s="81"/>
      <c r="Q99" s="26">
        <v>4</v>
      </c>
      <c r="R99" s="28" t="s">
        <v>188</v>
      </c>
      <c r="S99" s="28"/>
      <c r="T99" s="83"/>
      <c r="U99" s="28"/>
      <c r="V99" s="28"/>
      <c r="W99" s="90">
        <v>5</v>
      </c>
      <c r="X99" s="28" t="s">
        <v>139</v>
      </c>
      <c r="Y99" s="28"/>
      <c r="Z99" s="28"/>
      <c r="AA99"/>
      <c r="AB99" s="29"/>
    </row>
    <row r="100" spans="1:28" s="36" customFormat="1" ht="10.5" customHeight="1">
      <c r="A100" s="81"/>
      <c r="B100" s="26">
        <v>5</v>
      </c>
      <c r="C100" s="28" t="s">
        <v>140</v>
      </c>
      <c r="D100" s="28"/>
      <c r="E100" s="28"/>
      <c r="F100" s="28"/>
      <c r="G100" s="28"/>
      <c r="H100" s="91">
        <v>6</v>
      </c>
      <c r="I100" s="28" t="s">
        <v>141</v>
      </c>
      <c r="J100" s="28"/>
      <c r="K100" s="28"/>
      <c r="L100"/>
      <c r="M100" s="29"/>
      <c r="P100" s="81"/>
      <c r="Q100" s="26">
        <v>5</v>
      </c>
      <c r="R100" s="28" t="s">
        <v>140</v>
      </c>
      <c r="S100" s="28"/>
      <c r="T100" s="28"/>
      <c r="U100" s="28"/>
      <c r="V100" s="28"/>
      <c r="W100" s="91">
        <v>6</v>
      </c>
      <c r="X100" s="28" t="s">
        <v>141</v>
      </c>
      <c r="Y100" s="28"/>
      <c r="Z100" s="28"/>
      <c r="AA100"/>
      <c r="AB100" s="29"/>
    </row>
    <row r="101" spans="1:28" s="36" customFormat="1" ht="10.5" customHeight="1">
      <c r="A101" s="81"/>
      <c r="B101" s="26">
        <v>6</v>
      </c>
      <c r="C101" s="28" t="s">
        <v>269</v>
      </c>
      <c r="D101" s="28"/>
      <c r="E101" s="28"/>
      <c r="F101" s="28"/>
      <c r="G101" s="28"/>
      <c r="H101" s="91">
        <v>7</v>
      </c>
      <c r="I101" s="28" t="s">
        <v>143</v>
      </c>
      <c r="J101" s="28"/>
      <c r="K101" s="92"/>
      <c r="L101" s="6"/>
      <c r="M101" s="29"/>
      <c r="P101" s="81"/>
      <c r="Q101" s="26">
        <v>6</v>
      </c>
      <c r="R101" s="28" t="s">
        <v>269</v>
      </c>
      <c r="S101" s="28"/>
      <c r="T101" s="28"/>
      <c r="U101" s="28"/>
      <c r="V101" s="28"/>
      <c r="W101" s="91">
        <v>7</v>
      </c>
      <c r="X101" s="28" t="s">
        <v>143</v>
      </c>
      <c r="Y101" s="28"/>
      <c r="Z101" s="92"/>
      <c r="AA101" s="6"/>
      <c r="AB101" s="29"/>
    </row>
    <row r="102" spans="1:28" s="36" customFormat="1" ht="10.5" customHeight="1">
      <c r="A102" s="81"/>
      <c r="B102" s="26">
        <v>7</v>
      </c>
      <c r="C102" s="28" t="s">
        <v>270</v>
      </c>
      <c r="D102" s="28"/>
      <c r="E102" s="28"/>
      <c r="F102" s="28"/>
      <c r="G102" s="28"/>
      <c r="H102"/>
      <c r="I102"/>
      <c r="J102"/>
      <c r="K102"/>
      <c r="L102" s="6"/>
      <c r="M102" s="29"/>
      <c r="P102" s="81"/>
      <c r="Q102" s="26">
        <v>7</v>
      </c>
      <c r="R102" s="28" t="s">
        <v>270</v>
      </c>
      <c r="S102" s="28"/>
      <c r="T102" s="28"/>
      <c r="U102" s="28"/>
      <c r="V102" s="28"/>
      <c r="W102"/>
      <c r="X102"/>
      <c r="Y102"/>
      <c r="Z102"/>
      <c r="AA102" s="6"/>
      <c r="AB102" s="29"/>
    </row>
    <row r="103" spans="1:28" s="36" customFormat="1" ht="10.5" customHeight="1">
      <c r="A103" s="81"/>
      <c r="B103" s="26">
        <v>8</v>
      </c>
      <c r="C103" s="28" t="s">
        <v>145</v>
      </c>
      <c r="D103" s="28"/>
      <c r="E103" s="93"/>
      <c r="F103" s="28"/>
      <c r="G103" s="28"/>
      <c r="H103" s="86" t="s">
        <v>146</v>
      </c>
      <c r="I103" s="86" t="s">
        <v>147</v>
      </c>
      <c r="J103"/>
      <c r="K103"/>
      <c r="L103" s="6"/>
      <c r="M103" s="29"/>
      <c r="P103" s="81"/>
      <c r="Q103" s="26">
        <v>8</v>
      </c>
      <c r="R103" s="28" t="s">
        <v>145</v>
      </c>
      <c r="S103" s="28"/>
      <c r="T103" s="93"/>
      <c r="U103" s="28"/>
      <c r="V103" s="28"/>
      <c r="W103" s="86" t="s">
        <v>146</v>
      </c>
      <c r="X103" s="86" t="s">
        <v>147</v>
      </c>
      <c r="Y103"/>
      <c r="Z103"/>
      <c r="AA103" s="6"/>
      <c r="AB103" s="29"/>
    </row>
    <row r="104" spans="1:28" s="36" customFormat="1" ht="13.5" customHeight="1">
      <c r="A104" s="81"/>
      <c r="B104" s="18"/>
      <c r="C104" s="18"/>
      <c r="D104" s="18"/>
      <c r="E104" s="18"/>
      <c r="F104" s="18"/>
      <c r="G104" s="18"/>
      <c r="H104" s="28"/>
      <c r="I104" s="94"/>
      <c r="J104" s="94"/>
      <c r="K104" s="94"/>
      <c r="L104" s="6"/>
      <c r="M104" s="29"/>
      <c r="P104" s="81"/>
      <c r="Q104" s="18"/>
      <c r="R104" s="18"/>
      <c r="S104" s="18"/>
      <c r="T104" s="18"/>
      <c r="U104" s="18"/>
      <c r="V104" s="18"/>
      <c r="W104" s="28"/>
      <c r="X104" s="94"/>
      <c r="Y104" s="94"/>
      <c r="Z104" s="94"/>
      <c r="AA104" s="6"/>
      <c r="AB104" s="29"/>
    </row>
    <row r="105" spans="1:28" s="36" customFormat="1" ht="10.5" customHeight="1">
      <c r="A105" s="81"/>
      <c r="B105" s="86" t="s">
        <v>148</v>
      </c>
      <c r="C105" s="86" t="s">
        <v>149</v>
      </c>
      <c r="D105" s="28"/>
      <c r="E105" s="28"/>
      <c r="F105" s="28"/>
      <c r="G105" s="28"/>
      <c r="H105"/>
      <c r="I105"/>
      <c r="J105"/>
      <c r="K105"/>
      <c r="L105" s="6"/>
      <c r="M105" s="29"/>
      <c r="P105" s="81"/>
      <c r="Q105" s="86" t="s">
        <v>148</v>
      </c>
      <c r="R105" s="86" t="s">
        <v>149</v>
      </c>
      <c r="S105" s="28"/>
      <c r="T105" s="28"/>
      <c r="U105" s="28"/>
      <c r="V105" s="28"/>
      <c r="W105"/>
      <c r="X105"/>
      <c r="Y105"/>
      <c r="Z105"/>
      <c r="AA105" s="6"/>
      <c r="AB105" s="29"/>
    </row>
    <row r="106" spans="1:28" s="36" customFormat="1" ht="10.5" customHeight="1">
      <c r="A106" s="81"/>
      <c r="B106" s="94"/>
      <c r="C106" s="94"/>
      <c r="D106" s="94"/>
      <c r="E106" s="94"/>
      <c r="F106" s="94"/>
      <c r="G106" s="28"/>
      <c r="H106" s="86" t="s">
        <v>148</v>
      </c>
      <c r="I106" s="86" t="s">
        <v>150</v>
      </c>
      <c r="J106" s="28"/>
      <c r="K106" s="94"/>
      <c r="L106" s="94"/>
      <c r="M106" s="29"/>
      <c r="P106" s="81"/>
      <c r="Q106" s="94"/>
      <c r="R106" s="94"/>
      <c r="S106" s="94"/>
      <c r="T106" s="94"/>
      <c r="U106" s="94"/>
      <c r="V106" s="28"/>
      <c r="W106" s="86" t="s">
        <v>148</v>
      </c>
      <c r="X106" s="86" t="s">
        <v>150</v>
      </c>
      <c r="Y106" s="28"/>
      <c r="Z106" s="94"/>
      <c r="AA106" s="94"/>
      <c r="AB106" s="29"/>
    </row>
    <row r="107" spans="1:28" s="36" customFormat="1" ht="6.75" customHeight="1" thickBot="1">
      <c r="A107" s="81"/>
      <c r="B107" s="28"/>
      <c r="C107" s="28"/>
      <c r="D107" s="28"/>
      <c r="E107" s="28"/>
      <c r="F107" s="28"/>
      <c r="G107" s="28"/>
      <c r="H107" s="28"/>
      <c r="I107" s="28"/>
      <c r="J107" s="18"/>
      <c r="K107" s="6"/>
      <c r="L107" s="25"/>
      <c r="M107" s="29"/>
      <c r="P107" s="81"/>
      <c r="Q107" s="28"/>
      <c r="R107" s="28"/>
      <c r="S107" s="28"/>
      <c r="T107" s="28"/>
      <c r="U107" s="28"/>
      <c r="V107" s="28"/>
      <c r="W107" s="28"/>
      <c r="X107" s="28"/>
      <c r="Y107" s="18"/>
      <c r="Z107" s="6"/>
      <c r="AA107" s="25"/>
      <c r="AB107" s="29"/>
    </row>
    <row r="108" spans="1:28" s="18" customFormat="1" ht="9.75" customHeight="1" thickBot="1">
      <c r="A108" s="191" t="s">
        <v>151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</row>
    <row r="117" ht="8.25" customHeight="1">
      <c r="A117" s="78"/>
    </row>
  </sheetData>
  <sheetProtection/>
  <mergeCells count="13">
    <mergeCell ref="AA49:AA50"/>
    <mergeCell ref="A86:M86"/>
    <mergeCell ref="P86:AB86"/>
    <mergeCell ref="A108:AB108"/>
    <mergeCell ref="A1:C4"/>
    <mergeCell ref="D1:Y3"/>
    <mergeCell ref="D4:X4"/>
    <mergeCell ref="B5:K5"/>
    <mergeCell ref="L5:T7"/>
    <mergeCell ref="U5:AB7"/>
    <mergeCell ref="B6:K6"/>
    <mergeCell ref="B7:K7"/>
    <mergeCell ref="L49:L50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4" sqref="D4"/>
    </sheetView>
  </sheetViews>
  <sheetFormatPr defaultColWidth="11.421875" defaultRowHeight="12.75"/>
  <cols>
    <col min="3" max="3" width="15.421875" style="0" customWidth="1"/>
  </cols>
  <sheetData>
    <row r="1" spans="1:7" ht="24.75">
      <c r="A1" s="95" t="s">
        <v>152</v>
      </c>
      <c r="B1" s="95"/>
      <c r="C1" s="95"/>
      <c r="D1" s="95" t="s">
        <v>156</v>
      </c>
      <c r="E1" s="95"/>
      <c r="F1" s="95"/>
      <c r="G1" s="95"/>
    </row>
    <row r="2" spans="1:7" ht="24.75">
      <c r="A2" s="95" t="s">
        <v>153</v>
      </c>
      <c r="B2" s="95"/>
      <c r="C2" s="95"/>
      <c r="D2" s="95" t="s">
        <v>157</v>
      </c>
      <c r="E2" s="95"/>
      <c r="F2" s="95"/>
      <c r="G2" s="95"/>
    </row>
    <row r="3" spans="1:7" ht="24.75">
      <c r="A3" s="95" t="s">
        <v>154</v>
      </c>
      <c r="B3" s="95"/>
      <c r="C3" s="95"/>
      <c r="D3" s="95" t="s">
        <v>276</v>
      </c>
      <c r="E3" s="95"/>
      <c r="F3" s="95"/>
      <c r="G3" s="95"/>
    </row>
    <row r="4" spans="1:7" ht="24.75">
      <c r="A4" s="95" t="s">
        <v>272</v>
      </c>
      <c r="B4" s="95"/>
      <c r="C4" s="95"/>
      <c r="D4" s="95" t="s">
        <v>155</v>
      </c>
      <c r="E4" s="95"/>
      <c r="F4" s="95"/>
      <c r="G4" s="95"/>
    </row>
    <row r="5" spans="1:7" ht="24.75">
      <c r="A5" s="95" t="s">
        <v>273</v>
      </c>
      <c r="B5" s="95"/>
      <c r="C5" s="95"/>
      <c r="D5" s="95">
        <v>96</v>
      </c>
      <c r="E5" s="95"/>
      <c r="F5" s="95"/>
      <c r="G5" s="95"/>
    </row>
    <row r="6" spans="1:7" ht="24.75">
      <c r="A6" s="95"/>
      <c r="B6" s="95"/>
      <c r="C6" s="95"/>
      <c r="D6" s="95"/>
      <c r="E6" s="95"/>
      <c r="F6" s="95"/>
      <c r="G6" s="95"/>
    </row>
    <row r="7" spans="1:7" ht="24.75">
      <c r="A7" s="95"/>
      <c r="B7" s="95"/>
      <c r="C7" s="95"/>
      <c r="D7" s="95"/>
      <c r="E7" s="95"/>
      <c r="F7" s="95"/>
      <c r="G7" s="95"/>
    </row>
    <row r="8" spans="1:7" ht="24.75">
      <c r="A8" s="95" t="s">
        <v>274</v>
      </c>
      <c r="B8" s="95"/>
      <c r="C8" s="95"/>
      <c r="D8" s="95"/>
      <c r="E8" s="95"/>
      <c r="F8" s="95"/>
      <c r="G8" s="95"/>
    </row>
    <row r="9" spans="1:7" ht="24.75">
      <c r="A9" s="95" t="s">
        <v>275</v>
      </c>
      <c r="B9" s="95"/>
      <c r="C9" s="95"/>
      <c r="D9" s="95"/>
      <c r="E9" s="95"/>
      <c r="F9" s="95"/>
      <c r="G9" s="95"/>
    </row>
    <row r="10" spans="1:7" ht="24.75">
      <c r="A10" s="95"/>
      <c r="B10" s="95"/>
      <c r="C10" s="95"/>
      <c r="D10" s="95"/>
      <c r="E10" s="95"/>
      <c r="F10" s="95"/>
      <c r="G10" s="95"/>
    </row>
    <row r="11" spans="1:7" ht="24.75">
      <c r="A11" s="95"/>
      <c r="B11" s="95"/>
      <c r="C11" s="95"/>
      <c r="D11" s="95"/>
      <c r="E11" s="95"/>
      <c r="F11" s="95"/>
      <c r="G11" s="95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7"/>
  <sheetViews>
    <sheetView zoomScale="150" zoomScaleNormal="150" workbookViewId="0" topLeftCell="A20">
      <selection activeCell="Z1" sqref="Z1"/>
    </sheetView>
  </sheetViews>
  <sheetFormatPr defaultColWidth="9.140625" defaultRowHeight="12.75"/>
  <cols>
    <col min="1" max="1" width="9.140625" style="0" customWidth="1"/>
    <col min="2" max="2" width="13.8515625" style="0" customWidth="1"/>
  </cols>
  <sheetData>
    <row r="1" spans="1:2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00" t="s">
        <v>278</v>
      </c>
      <c r="L1" s="3" t="s">
        <v>10</v>
      </c>
      <c r="M1" s="3" t="s">
        <v>11</v>
      </c>
      <c r="N1" s="3" t="s">
        <v>12</v>
      </c>
      <c r="O1" s="3" t="s">
        <v>13</v>
      </c>
      <c r="P1" s="200" t="s">
        <v>279</v>
      </c>
      <c r="Q1" s="200" t="s">
        <v>280</v>
      </c>
      <c r="R1" s="200" t="s">
        <v>281</v>
      </c>
      <c r="S1" s="3" t="s">
        <v>15</v>
      </c>
      <c r="T1" s="3" t="s">
        <v>16</v>
      </c>
      <c r="U1" s="3" t="s">
        <v>17</v>
      </c>
      <c r="V1" s="200" t="s">
        <v>282</v>
      </c>
      <c r="W1" s="3" t="s">
        <v>19</v>
      </c>
      <c r="X1" s="3" t="s">
        <v>20</v>
      </c>
      <c r="Y1" s="3" t="s">
        <v>21</v>
      </c>
    </row>
    <row r="2" spans="1:25" ht="12.75">
      <c r="A2" s="1">
        <v>1</v>
      </c>
      <c r="B2" s="2">
        <v>41558</v>
      </c>
      <c r="C2" s="1" t="s">
        <v>22</v>
      </c>
      <c r="D2" s="1">
        <v>1</v>
      </c>
      <c r="E2" s="1">
        <v>2</v>
      </c>
      <c r="F2" s="1">
        <v>6</v>
      </c>
      <c r="G2" s="1">
        <v>88</v>
      </c>
      <c r="H2" s="1">
        <v>3</v>
      </c>
      <c r="I2" s="1">
        <v>3</v>
      </c>
      <c r="J2" s="1">
        <v>6</v>
      </c>
      <c r="K2" s="1" t="s">
        <v>23</v>
      </c>
      <c r="L2" s="1">
        <v>1</v>
      </c>
      <c r="M2" s="1">
        <v>3</v>
      </c>
      <c r="N2" s="1">
        <v>1</v>
      </c>
      <c r="O2" s="1">
        <v>1</v>
      </c>
      <c r="P2" s="1">
        <v>3</v>
      </c>
      <c r="Q2" s="1" t="s">
        <v>23</v>
      </c>
      <c r="R2" s="1">
        <v>2</v>
      </c>
      <c r="S2" s="1">
        <v>16</v>
      </c>
      <c r="T2" s="1">
        <v>2</v>
      </c>
      <c r="U2" s="1">
        <v>2</v>
      </c>
      <c r="V2" s="1">
        <v>3</v>
      </c>
      <c r="W2" s="1">
        <v>2</v>
      </c>
      <c r="X2" s="1" t="s">
        <v>23</v>
      </c>
      <c r="Y2" s="1">
        <v>7</v>
      </c>
    </row>
    <row r="3" spans="1:25" ht="12.75">
      <c r="A3" s="1">
        <v>2</v>
      </c>
      <c r="B3" s="2">
        <v>41558</v>
      </c>
      <c r="C3" s="1" t="s">
        <v>22</v>
      </c>
      <c r="D3" s="1">
        <v>2</v>
      </c>
      <c r="E3" s="1">
        <v>88</v>
      </c>
      <c r="F3" s="1">
        <v>8</v>
      </c>
      <c r="G3" s="1">
        <v>88</v>
      </c>
      <c r="H3" s="1">
        <v>1</v>
      </c>
      <c r="I3" s="1">
        <v>3</v>
      </c>
      <c r="J3" s="1">
        <v>6</v>
      </c>
      <c r="K3" s="1" t="s">
        <v>23</v>
      </c>
      <c r="L3" s="1">
        <v>2</v>
      </c>
      <c r="M3" s="1">
        <v>88</v>
      </c>
      <c r="N3" s="1">
        <v>99</v>
      </c>
      <c r="O3" s="1">
        <v>1</v>
      </c>
      <c r="P3" s="1">
        <v>3</v>
      </c>
      <c r="Q3" s="1" t="s">
        <v>23</v>
      </c>
      <c r="R3" s="1">
        <v>2</v>
      </c>
      <c r="S3" s="1">
        <v>35</v>
      </c>
      <c r="T3" s="1">
        <v>2</v>
      </c>
      <c r="U3" s="1">
        <v>1</v>
      </c>
      <c r="V3" s="1">
        <v>4</v>
      </c>
      <c r="W3" s="1">
        <v>4</v>
      </c>
      <c r="X3" s="1" t="s">
        <v>23</v>
      </c>
      <c r="Y3" s="1">
        <v>21</v>
      </c>
    </row>
    <row r="4" spans="1:25" ht="12.75">
      <c r="A4" s="1">
        <v>3</v>
      </c>
      <c r="B4" s="2">
        <v>41558</v>
      </c>
      <c r="C4" s="1" t="s">
        <v>277</v>
      </c>
      <c r="D4" s="1">
        <v>2</v>
      </c>
      <c r="E4" s="1">
        <v>88</v>
      </c>
      <c r="F4" s="1">
        <v>8</v>
      </c>
      <c r="G4" s="1">
        <v>88</v>
      </c>
      <c r="H4" s="1">
        <v>1</v>
      </c>
      <c r="I4" s="1">
        <v>1</v>
      </c>
      <c r="J4" s="1">
        <v>6</v>
      </c>
      <c r="K4" s="1" t="s">
        <v>23</v>
      </c>
      <c r="L4" s="1">
        <v>1</v>
      </c>
      <c r="M4" s="1">
        <v>4</v>
      </c>
      <c r="N4" s="1">
        <v>1</v>
      </c>
      <c r="O4" s="1">
        <v>1</v>
      </c>
      <c r="P4" s="1">
        <v>3</v>
      </c>
      <c r="Q4" s="1" t="s">
        <v>23</v>
      </c>
      <c r="R4" s="1">
        <v>2</v>
      </c>
      <c r="S4" s="1">
        <v>16</v>
      </c>
      <c r="T4" s="1">
        <v>2</v>
      </c>
      <c r="U4" s="1">
        <v>3</v>
      </c>
      <c r="V4" s="1">
        <v>6</v>
      </c>
      <c r="W4" s="1">
        <v>2</v>
      </c>
      <c r="X4" s="1" t="s">
        <v>23</v>
      </c>
      <c r="Y4" s="1">
        <v>11</v>
      </c>
    </row>
    <row r="5" spans="1:25" ht="12.75">
      <c r="A5" s="1">
        <v>4</v>
      </c>
      <c r="B5" s="2">
        <v>41558</v>
      </c>
      <c r="C5" s="1" t="s">
        <v>277</v>
      </c>
      <c r="D5" s="1">
        <v>2</v>
      </c>
      <c r="E5" s="1">
        <v>88</v>
      </c>
      <c r="F5" s="1">
        <v>8</v>
      </c>
      <c r="G5" s="1">
        <v>88</v>
      </c>
      <c r="H5" s="1">
        <v>1</v>
      </c>
      <c r="I5" s="1">
        <v>1</v>
      </c>
      <c r="J5" s="1">
        <v>6</v>
      </c>
      <c r="K5" s="1" t="s">
        <v>23</v>
      </c>
      <c r="L5" s="1">
        <v>1</v>
      </c>
      <c r="M5" s="1">
        <v>4</v>
      </c>
      <c r="N5" s="1">
        <v>1</v>
      </c>
      <c r="O5" s="1">
        <v>2</v>
      </c>
      <c r="P5" s="1">
        <v>6</v>
      </c>
      <c r="Q5" s="1" t="s">
        <v>23</v>
      </c>
      <c r="R5" s="1">
        <v>2</v>
      </c>
      <c r="S5" s="1">
        <v>24</v>
      </c>
      <c r="T5" s="1">
        <v>1</v>
      </c>
      <c r="U5" s="1">
        <v>3</v>
      </c>
      <c r="V5" s="1">
        <v>6</v>
      </c>
      <c r="W5" s="1">
        <v>1</v>
      </c>
      <c r="X5" s="1" t="s">
        <v>23</v>
      </c>
      <c r="Y5" s="1">
        <v>10</v>
      </c>
    </row>
    <row r="6" spans="1:25" ht="12.75">
      <c r="A6" s="1">
        <v>5</v>
      </c>
      <c r="B6" s="2">
        <v>41558</v>
      </c>
      <c r="C6" s="1" t="s">
        <v>277</v>
      </c>
      <c r="D6" s="1">
        <v>1</v>
      </c>
      <c r="E6" s="1">
        <v>2</v>
      </c>
      <c r="F6" s="1">
        <v>9</v>
      </c>
      <c r="G6" s="1">
        <v>2</v>
      </c>
      <c r="H6" s="1">
        <v>3</v>
      </c>
      <c r="I6" s="1">
        <v>3</v>
      </c>
      <c r="J6" s="1">
        <v>8</v>
      </c>
      <c r="K6" s="1" t="s">
        <v>24</v>
      </c>
      <c r="L6" s="1">
        <v>1</v>
      </c>
      <c r="M6" s="1">
        <v>4</v>
      </c>
      <c r="N6" s="1">
        <v>2</v>
      </c>
      <c r="O6" s="1">
        <v>2</v>
      </c>
      <c r="P6" s="1">
        <v>6</v>
      </c>
      <c r="Q6" s="1" t="s">
        <v>23</v>
      </c>
      <c r="R6" s="1">
        <v>1</v>
      </c>
      <c r="S6" s="1">
        <v>28</v>
      </c>
      <c r="T6" s="1">
        <v>1</v>
      </c>
      <c r="U6" s="1">
        <v>2</v>
      </c>
      <c r="V6" s="1">
        <v>7</v>
      </c>
      <c r="W6" s="1">
        <v>1</v>
      </c>
      <c r="X6" s="1" t="s">
        <v>23</v>
      </c>
      <c r="Y6" s="1">
        <v>12</v>
      </c>
    </row>
    <row r="7" spans="1:25" ht="12.75">
      <c r="A7" s="1">
        <v>6</v>
      </c>
      <c r="B7" s="2">
        <v>41558</v>
      </c>
      <c r="C7" s="1" t="s">
        <v>277</v>
      </c>
      <c r="D7" s="1">
        <v>1</v>
      </c>
      <c r="E7" s="1">
        <v>2</v>
      </c>
      <c r="F7" s="1">
        <v>6</v>
      </c>
      <c r="G7" s="1">
        <v>88</v>
      </c>
      <c r="H7" s="1">
        <v>1</v>
      </c>
      <c r="I7" s="1">
        <v>3</v>
      </c>
      <c r="J7" s="1">
        <v>6</v>
      </c>
      <c r="K7" s="1" t="s">
        <v>23</v>
      </c>
      <c r="L7" s="1">
        <v>1</v>
      </c>
      <c r="M7" s="1">
        <v>4</v>
      </c>
      <c r="N7" s="1">
        <v>1</v>
      </c>
      <c r="O7" s="1">
        <v>1</v>
      </c>
      <c r="P7" s="1">
        <v>4</v>
      </c>
      <c r="Q7" s="1" t="s">
        <v>23</v>
      </c>
      <c r="R7" s="1">
        <v>2</v>
      </c>
      <c r="S7" s="1">
        <v>19</v>
      </c>
      <c r="T7" s="1">
        <v>2</v>
      </c>
      <c r="U7" s="1">
        <v>3</v>
      </c>
      <c r="V7" s="1">
        <v>5</v>
      </c>
      <c r="W7" s="1">
        <v>2</v>
      </c>
      <c r="X7" s="1" t="s">
        <v>23</v>
      </c>
      <c r="Y7" s="1">
        <v>15</v>
      </c>
    </row>
    <row r="8" spans="1:25" ht="12.75">
      <c r="A8" s="1">
        <v>7</v>
      </c>
      <c r="B8" s="2">
        <v>41558</v>
      </c>
      <c r="C8" s="1" t="s">
        <v>277</v>
      </c>
      <c r="D8" s="1">
        <v>2</v>
      </c>
      <c r="E8" s="1">
        <v>88</v>
      </c>
      <c r="F8" s="1">
        <v>6</v>
      </c>
      <c r="G8" s="1">
        <v>88</v>
      </c>
      <c r="H8" s="1">
        <v>1</v>
      </c>
      <c r="I8" s="1">
        <v>1</v>
      </c>
      <c r="J8" s="1">
        <v>5</v>
      </c>
      <c r="K8" s="1" t="s">
        <v>23</v>
      </c>
      <c r="L8" s="1">
        <v>1</v>
      </c>
      <c r="M8" s="1">
        <v>3</v>
      </c>
      <c r="N8" s="1">
        <v>2</v>
      </c>
      <c r="O8" s="1">
        <v>1</v>
      </c>
      <c r="P8" s="1">
        <v>6</v>
      </c>
      <c r="Q8" s="1" t="s">
        <v>23</v>
      </c>
      <c r="R8" s="1">
        <v>2</v>
      </c>
      <c r="S8" s="1">
        <v>23</v>
      </c>
      <c r="T8" s="1">
        <v>1</v>
      </c>
      <c r="U8" s="1">
        <v>3</v>
      </c>
      <c r="V8" s="1">
        <v>7</v>
      </c>
      <c r="W8" s="1">
        <v>3</v>
      </c>
      <c r="X8" s="1" t="s">
        <v>23</v>
      </c>
      <c r="Y8" s="1">
        <v>11</v>
      </c>
    </row>
    <row r="9" spans="1:25" ht="12.75">
      <c r="A9" s="1">
        <v>8</v>
      </c>
      <c r="B9" s="2">
        <v>41558</v>
      </c>
      <c r="C9" s="1" t="s">
        <v>277</v>
      </c>
      <c r="D9" s="1">
        <v>2</v>
      </c>
      <c r="E9" s="1">
        <v>88</v>
      </c>
      <c r="F9" s="1">
        <v>8</v>
      </c>
      <c r="G9" s="1">
        <v>88</v>
      </c>
      <c r="H9" s="1">
        <v>3</v>
      </c>
      <c r="I9" s="1">
        <v>1</v>
      </c>
      <c r="J9" s="1">
        <v>6</v>
      </c>
      <c r="K9" s="1" t="s">
        <v>23</v>
      </c>
      <c r="L9" s="1">
        <v>1</v>
      </c>
      <c r="M9" s="1">
        <v>3</v>
      </c>
      <c r="N9" s="1">
        <v>1</v>
      </c>
      <c r="O9" s="1">
        <v>1</v>
      </c>
      <c r="P9" s="1">
        <v>9</v>
      </c>
      <c r="Q9" s="1" t="s">
        <v>23</v>
      </c>
      <c r="R9" s="1">
        <v>2</v>
      </c>
      <c r="S9" s="1">
        <v>17</v>
      </c>
      <c r="T9" s="1">
        <v>2</v>
      </c>
      <c r="U9" s="1">
        <v>3</v>
      </c>
      <c r="V9" s="1">
        <v>4</v>
      </c>
      <c r="W9" s="1">
        <v>2</v>
      </c>
      <c r="X9" s="1" t="s">
        <v>23</v>
      </c>
      <c r="Y9" s="1">
        <v>18</v>
      </c>
    </row>
    <row r="10" spans="1:25" ht="12.75">
      <c r="A10" s="1">
        <v>9</v>
      </c>
      <c r="B10" s="2">
        <v>41558</v>
      </c>
      <c r="C10" s="1" t="s">
        <v>277</v>
      </c>
      <c r="D10" s="1">
        <v>1</v>
      </c>
      <c r="E10" s="1">
        <v>1</v>
      </c>
      <c r="F10" s="1">
        <v>8</v>
      </c>
      <c r="G10" s="1">
        <v>88</v>
      </c>
      <c r="H10" s="1">
        <v>1</v>
      </c>
      <c r="I10" s="1">
        <v>1</v>
      </c>
      <c r="J10" s="1">
        <v>6</v>
      </c>
      <c r="K10" s="1" t="s">
        <v>23</v>
      </c>
      <c r="L10" s="1">
        <v>2</v>
      </c>
      <c r="M10" s="1">
        <v>88</v>
      </c>
      <c r="N10" s="1">
        <v>1</v>
      </c>
      <c r="O10" s="1">
        <v>1</v>
      </c>
      <c r="P10" s="1">
        <v>7</v>
      </c>
      <c r="Q10" s="1" t="s">
        <v>23</v>
      </c>
      <c r="R10" s="1">
        <v>2</v>
      </c>
      <c r="S10" s="1">
        <v>52</v>
      </c>
      <c r="T10" s="1">
        <v>2</v>
      </c>
      <c r="U10" s="1">
        <v>2</v>
      </c>
      <c r="V10" s="1">
        <v>3</v>
      </c>
      <c r="W10" s="1">
        <v>5</v>
      </c>
      <c r="X10" s="1" t="s">
        <v>23</v>
      </c>
      <c r="Y10" s="1">
        <v>10</v>
      </c>
    </row>
    <row r="11" spans="1:25" ht="12.75">
      <c r="A11" s="1">
        <v>10</v>
      </c>
      <c r="B11" s="2">
        <v>41558</v>
      </c>
      <c r="C11" s="1" t="s">
        <v>277</v>
      </c>
      <c r="D11" s="1">
        <v>1</v>
      </c>
      <c r="E11" s="1">
        <v>2</v>
      </c>
      <c r="F11" s="1">
        <v>8</v>
      </c>
      <c r="G11" s="1">
        <v>88</v>
      </c>
      <c r="H11" s="1">
        <v>1</v>
      </c>
      <c r="I11" s="1">
        <v>1</v>
      </c>
      <c r="J11" s="1">
        <v>6</v>
      </c>
      <c r="K11" s="1" t="s">
        <v>23</v>
      </c>
      <c r="L11" s="1">
        <v>1</v>
      </c>
      <c r="M11" s="1">
        <v>5</v>
      </c>
      <c r="N11" s="1">
        <v>1</v>
      </c>
      <c r="O11" s="1">
        <v>1</v>
      </c>
      <c r="P11" s="1">
        <v>2</v>
      </c>
      <c r="Q11" s="1" t="s">
        <v>23</v>
      </c>
      <c r="R11" s="1">
        <v>2</v>
      </c>
      <c r="S11" s="1">
        <v>35</v>
      </c>
      <c r="T11" s="1">
        <v>1</v>
      </c>
      <c r="U11" s="1">
        <v>2</v>
      </c>
      <c r="V11" s="1">
        <v>4</v>
      </c>
      <c r="W11" s="1">
        <v>1</v>
      </c>
      <c r="X11" s="1" t="s">
        <v>23</v>
      </c>
      <c r="Y11" s="1">
        <v>10</v>
      </c>
    </row>
    <row r="12" spans="1:25" ht="12.75">
      <c r="A12" s="1">
        <v>11</v>
      </c>
      <c r="B12" s="2">
        <v>41558</v>
      </c>
      <c r="C12" s="1" t="s">
        <v>277</v>
      </c>
      <c r="D12" s="1">
        <v>1</v>
      </c>
      <c r="E12" s="1">
        <v>2</v>
      </c>
      <c r="F12" s="1">
        <v>6</v>
      </c>
      <c r="G12" s="1">
        <v>88</v>
      </c>
      <c r="H12" s="1">
        <v>1</v>
      </c>
      <c r="I12" s="1">
        <v>1</v>
      </c>
      <c r="J12" s="1">
        <v>5</v>
      </c>
      <c r="K12" s="1" t="s">
        <v>23</v>
      </c>
      <c r="L12" s="1">
        <v>1</v>
      </c>
      <c r="M12" s="1">
        <v>4</v>
      </c>
      <c r="N12" s="1">
        <v>1</v>
      </c>
      <c r="O12" s="1">
        <v>1</v>
      </c>
      <c r="P12" s="1">
        <v>8</v>
      </c>
      <c r="Q12" s="1" t="s">
        <v>23</v>
      </c>
      <c r="R12" s="1">
        <v>1</v>
      </c>
      <c r="S12" s="1">
        <v>14</v>
      </c>
      <c r="T12" s="1">
        <v>2</v>
      </c>
      <c r="U12" s="1">
        <v>2</v>
      </c>
      <c r="V12" s="1">
        <v>3</v>
      </c>
      <c r="W12" s="1">
        <v>2</v>
      </c>
      <c r="X12" s="1" t="s">
        <v>23</v>
      </c>
      <c r="Y12" s="1">
        <v>4</v>
      </c>
    </row>
    <row r="13" spans="1:25" ht="12.75">
      <c r="A13" s="1">
        <v>12</v>
      </c>
      <c r="B13" s="2">
        <v>41558</v>
      </c>
      <c r="C13" s="1" t="s">
        <v>277</v>
      </c>
      <c r="D13" s="1">
        <v>1</v>
      </c>
      <c r="E13" s="1">
        <v>2</v>
      </c>
      <c r="F13" s="1">
        <v>6</v>
      </c>
      <c r="G13" s="1">
        <v>88</v>
      </c>
      <c r="H13" s="1">
        <v>1</v>
      </c>
      <c r="I13" s="1">
        <v>1</v>
      </c>
      <c r="J13" s="1">
        <v>6</v>
      </c>
      <c r="K13" s="1" t="s">
        <v>23</v>
      </c>
      <c r="L13" s="1">
        <v>1</v>
      </c>
      <c r="M13" s="1">
        <v>4</v>
      </c>
      <c r="N13" s="1">
        <v>1</v>
      </c>
      <c r="O13" s="1">
        <v>1</v>
      </c>
      <c r="P13" s="1">
        <v>3</v>
      </c>
      <c r="Q13" s="1" t="s">
        <v>23</v>
      </c>
      <c r="R13" s="1">
        <v>1</v>
      </c>
      <c r="S13" s="1">
        <v>17</v>
      </c>
      <c r="T13" s="1">
        <v>2</v>
      </c>
      <c r="U13" s="1">
        <v>2</v>
      </c>
      <c r="V13" s="1">
        <v>3</v>
      </c>
      <c r="W13" s="1">
        <v>2</v>
      </c>
      <c r="X13" s="1" t="s">
        <v>23</v>
      </c>
      <c r="Y13" s="1">
        <v>4</v>
      </c>
    </row>
    <row r="14" spans="1:25" ht="12.75">
      <c r="A14" s="1">
        <v>13</v>
      </c>
      <c r="B14" s="2">
        <v>41558</v>
      </c>
      <c r="C14" s="1" t="s">
        <v>277</v>
      </c>
      <c r="D14" s="1">
        <v>1</v>
      </c>
      <c r="E14" s="1">
        <v>2</v>
      </c>
      <c r="F14" s="1">
        <v>2</v>
      </c>
      <c r="G14" s="1">
        <v>88</v>
      </c>
      <c r="H14" s="1">
        <v>1</v>
      </c>
      <c r="I14" s="1">
        <v>1</v>
      </c>
      <c r="J14" s="1">
        <v>1</v>
      </c>
      <c r="K14" s="1" t="s">
        <v>23</v>
      </c>
      <c r="L14" s="1">
        <v>1</v>
      </c>
      <c r="M14" s="1">
        <v>5</v>
      </c>
      <c r="N14" s="1">
        <v>1</v>
      </c>
      <c r="O14" s="1">
        <v>2</v>
      </c>
      <c r="P14" s="1">
        <v>10</v>
      </c>
      <c r="Q14" s="1" t="s">
        <v>23</v>
      </c>
      <c r="R14" s="1">
        <v>1</v>
      </c>
      <c r="S14" s="1">
        <v>40</v>
      </c>
      <c r="T14" s="1">
        <v>1</v>
      </c>
      <c r="U14" s="1">
        <v>3</v>
      </c>
      <c r="V14" s="1">
        <v>7</v>
      </c>
      <c r="W14" s="1">
        <v>3</v>
      </c>
      <c r="X14" s="1" t="s">
        <v>23</v>
      </c>
      <c r="Y14" s="1">
        <v>11</v>
      </c>
    </row>
    <row r="15" spans="1:25" ht="12.75">
      <c r="A15" s="1">
        <v>14</v>
      </c>
      <c r="B15" s="2">
        <v>41558</v>
      </c>
      <c r="C15" s="1" t="s">
        <v>277</v>
      </c>
      <c r="D15" s="1">
        <v>1</v>
      </c>
      <c r="E15" s="1">
        <v>2</v>
      </c>
      <c r="F15" s="1">
        <v>9</v>
      </c>
      <c r="G15" s="1">
        <v>3</v>
      </c>
      <c r="H15" s="1">
        <v>3</v>
      </c>
      <c r="I15" s="1">
        <v>1</v>
      </c>
      <c r="J15" s="1">
        <v>6</v>
      </c>
      <c r="K15" s="1" t="s">
        <v>23</v>
      </c>
      <c r="L15" s="1">
        <v>1</v>
      </c>
      <c r="M15" s="1">
        <v>4</v>
      </c>
      <c r="N15" s="1">
        <v>1</v>
      </c>
      <c r="O15" s="1">
        <v>1</v>
      </c>
      <c r="P15" s="1">
        <v>6</v>
      </c>
      <c r="Q15" s="1" t="s">
        <v>23</v>
      </c>
      <c r="R15" s="1">
        <v>2</v>
      </c>
      <c r="S15" s="1">
        <v>26</v>
      </c>
      <c r="T15" s="1">
        <v>1</v>
      </c>
      <c r="U15" s="1">
        <v>5</v>
      </c>
      <c r="V15" s="1">
        <v>7</v>
      </c>
      <c r="W15" s="1">
        <v>1</v>
      </c>
      <c r="X15" s="1" t="s">
        <v>23</v>
      </c>
      <c r="Y15" s="1">
        <v>1</v>
      </c>
    </row>
    <row r="16" spans="1:25" ht="12.75">
      <c r="A16" s="1">
        <v>15</v>
      </c>
      <c r="B16" s="2">
        <v>41558</v>
      </c>
      <c r="C16" s="1" t="s">
        <v>277</v>
      </c>
      <c r="D16" s="1">
        <v>2</v>
      </c>
      <c r="E16" s="1">
        <v>88</v>
      </c>
      <c r="F16" s="1">
        <v>8</v>
      </c>
      <c r="G16" s="1">
        <v>88</v>
      </c>
      <c r="H16" s="1">
        <v>1</v>
      </c>
      <c r="I16" s="1">
        <v>3</v>
      </c>
      <c r="J16" s="1">
        <v>1</v>
      </c>
      <c r="K16" s="1" t="s">
        <v>23</v>
      </c>
      <c r="L16" s="1">
        <v>2</v>
      </c>
      <c r="M16" s="1">
        <v>88</v>
      </c>
      <c r="N16" s="1">
        <v>1</v>
      </c>
      <c r="O16" s="1">
        <v>1</v>
      </c>
      <c r="P16" s="1">
        <v>3</v>
      </c>
      <c r="Q16" s="1" t="s">
        <v>23</v>
      </c>
      <c r="R16" s="1">
        <v>2</v>
      </c>
      <c r="S16" s="1">
        <v>24</v>
      </c>
      <c r="T16" s="1">
        <v>2</v>
      </c>
      <c r="U16" s="1">
        <v>3</v>
      </c>
      <c r="V16" s="1">
        <v>5</v>
      </c>
      <c r="W16" s="1">
        <v>1</v>
      </c>
      <c r="X16" s="1" t="s">
        <v>23</v>
      </c>
      <c r="Y16" s="1">
        <v>10</v>
      </c>
    </row>
    <row r="17" spans="1:25" ht="12.75">
      <c r="A17" s="1">
        <v>16</v>
      </c>
      <c r="B17" s="2">
        <v>41558</v>
      </c>
      <c r="C17" s="1" t="s">
        <v>277</v>
      </c>
      <c r="D17" s="1">
        <v>2</v>
      </c>
      <c r="E17" s="1">
        <v>88</v>
      </c>
      <c r="F17" s="1">
        <v>6</v>
      </c>
      <c r="G17" s="1">
        <v>88</v>
      </c>
      <c r="H17" s="1">
        <v>3</v>
      </c>
      <c r="I17" s="1">
        <v>3</v>
      </c>
      <c r="J17" s="1">
        <v>6</v>
      </c>
      <c r="K17" s="1" t="s">
        <v>23</v>
      </c>
      <c r="L17" s="1">
        <v>1</v>
      </c>
      <c r="M17" s="1">
        <v>4</v>
      </c>
      <c r="N17" s="1">
        <v>1</v>
      </c>
      <c r="O17" s="1">
        <v>2</v>
      </c>
      <c r="P17" s="1">
        <v>6</v>
      </c>
      <c r="Q17" s="1" t="s">
        <v>23</v>
      </c>
      <c r="R17" s="1">
        <v>1</v>
      </c>
      <c r="S17" s="1">
        <v>18</v>
      </c>
      <c r="T17" s="1">
        <v>1</v>
      </c>
      <c r="U17" s="1">
        <v>3</v>
      </c>
      <c r="V17" s="1">
        <v>6</v>
      </c>
      <c r="W17" s="1">
        <v>2</v>
      </c>
      <c r="X17" s="1" t="s">
        <v>23</v>
      </c>
      <c r="Y17" s="1">
        <v>10</v>
      </c>
    </row>
    <row r="18" spans="1:25" ht="12.75">
      <c r="A18" s="1">
        <v>17</v>
      </c>
      <c r="B18" s="2">
        <v>41558</v>
      </c>
      <c r="C18" s="1" t="s">
        <v>277</v>
      </c>
      <c r="D18" s="1">
        <v>1</v>
      </c>
      <c r="E18" s="1">
        <v>2</v>
      </c>
      <c r="F18" s="1">
        <v>8</v>
      </c>
      <c r="G18" s="1">
        <v>88</v>
      </c>
      <c r="H18" s="1">
        <v>1</v>
      </c>
      <c r="I18" s="1">
        <v>3</v>
      </c>
      <c r="J18" s="1">
        <v>1</v>
      </c>
      <c r="K18" s="1" t="s">
        <v>23</v>
      </c>
      <c r="L18" s="1">
        <v>2</v>
      </c>
      <c r="M18" s="1">
        <v>88</v>
      </c>
      <c r="N18" s="1">
        <v>1</v>
      </c>
      <c r="O18" s="1">
        <v>1</v>
      </c>
      <c r="P18" s="1">
        <v>3</v>
      </c>
      <c r="Q18" s="1" t="s">
        <v>23</v>
      </c>
      <c r="R18" s="1">
        <v>2</v>
      </c>
      <c r="S18" s="1">
        <v>28</v>
      </c>
      <c r="T18" s="1">
        <v>2</v>
      </c>
      <c r="U18" s="1">
        <v>2</v>
      </c>
      <c r="V18" s="1">
        <v>5</v>
      </c>
      <c r="W18" s="1">
        <v>1</v>
      </c>
      <c r="X18" s="1" t="s">
        <v>23</v>
      </c>
      <c r="Y18" s="1">
        <v>11</v>
      </c>
    </row>
    <row r="19" spans="1:25" ht="12.75">
      <c r="A19" s="1">
        <v>18</v>
      </c>
      <c r="B19" s="2">
        <v>41558</v>
      </c>
      <c r="C19" s="1" t="s">
        <v>277</v>
      </c>
      <c r="D19" s="1">
        <v>1</v>
      </c>
      <c r="E19" s="1">
        <v>2</v>
      </c>
      <c r="F19" s="1">
        <v>4</v>
      </c>
      <c r="G19" s="1">
        <v>88</v>
      </c>
      <c r="H19" s="1">
        <v>1</v>
      </c>
      <c r="I19" s="1">
        <v>1</v>
      </c>
      <c r="J19" s="1">
        <v>1</v>
      </c>
      <c r="K19" s="1" t="s">
        <v>23</v>
      </c>
      <c r="L19" s="1">
        <v>1</v>
      </c>
      <c r="M19" s="1">
        <v>3</v>
      </c>
      <c r="N19" s="1">
        <v>1</v>
      </c>
      <c r="O19" s="1">
        <v>1</v>
      </c>
      <c r="P19" s="1">
        <v>10</v>
      </c>
      <c r="Q19" s="1" t="s">
        <v>23</v>
      </c>
      <c r="R19" s="1">
        <v>2</v>
      </c>
      <c r="S19" s="1">
        <v>40</v>
      </c>
      <c r="T19" s="1">
        <v>2</v>
      </c>
      <c r="U19" s="1">
        <v>3</v>
      </c>
      <c r="V19" s="1">
        <v>7</v>
      </c>
      <c r="W19" s="1">
        <v>1</v>
      </c>
      <c r="X19" s="1" t="s">
        <v>23</v>
      </c>
      <c r="Y19" s="1">
        <v>16</v>
      </c>
    </row>
    <row r="20" spans="1:25" ht="12.75">
      <c r="A20" s="1">
        <v>19</v>
      </c>
      <c r="B20" s="2">
        <v>41558</v>
      </c>
      <c r="C20" s="1" t="s">
        <v>277</v>
      </c>
      <c r="D20" s="1">
        <v>1</v>
      </c>
      <c r="E20" s="1">
        <v>2</v>
      </c>
      <c r="F20" s="1">
        <v>8</v>
      </c>
      <c r="G20" s="1">
        <v>88</v>
      </c>
      <c r="H20" s="1">
        <v>1</v>
      </c>
      <c r="I20" s="1">
        <v>1</v>
      </c>
      <c r="J20" s="1">
        <v>6</v>
      </c>
      <c r="K20" s="1" t="s">
        <v>23</v>
      </c>
      <c r="L20" s="1">
        <v>1</v>
      </c>
      <c r="M20" s="1">
        <v>5</v>
      </c>
      <c r="N20" s="1">
        <v>1</v>
      </c>
      <c r="O20" s="1">
        <v>1</v>
      </c>
      <c r="P20" s="1">
        <v>9</v>
      </c>
      <c r="Q20" s="1" t="s">
        <v>23</v>
      </c>
      <c r="R20" s="1">
        <v>2</v>
      </c>
      <c r="S20" s="1">
        <v>17</v>
      </c>
      <c r="T20" s="1">
        <v>2</v>
      </c>
      <c r="U20" s="1">
        <v>3</v>
      </c>
      <c r="V20" s="1">
        <v>4</v>
      </c>
      <c r="W20" s="1">
        <v>2</v>
      </c>
      <c r="X20" s="1" t="s">
        <v>23</v>
      </c>
      <c r="Y20" s="1">
        <v>18</v>
      </c>
    </row>
    <row r="21" spans="1:25" ht="12.75">
      <c r="A21" s="1">
        <v>20</v>
      </c>
      <c r="B21" s="2">
        <v>41558</v>
      </c>
      <c r="C21" s="1" t="s">
        <v>277</v>
      </c>
      <c r="D21" s="1">
        <v>2</v>
      </c>
      <c r="E21" s="1">
        <v>88</v>
      </c>
      <c r="F21" s="1">
        <v>8</v>
      </c>
      <c r="G21" s="1">
        <v>88</v>
      </c>
      <c r="H21" s="1">
        <v>2</v>
      </c>
      <c r="I21" s="1">
        <v>1</v>
      </c>
      <c r="J21" s="1">
        <v>6</v>
      </c>
      <c r="K21" s="1" t="s">
        <v>23</v>
      </c>
      <c r="L21" s="1">
        <v>2</v>
      </c>
      <c r="M21" s="1">
        <v>88</v>
      </c>
      <c r="N21" s="1">
        <v>1</v>
      </c>
      <c r="O21" s="1">
        <v>1</v>
      </c>
      <c r="P21" s="1">
        <v>9</v>
      </c>
      <c r="Q21" s="1" t="s">
        <v>23</v>
      </c>
      <c r="R21" s="1">
        <v>2</v>
      </c>
      <c r="S21" s="1">
        <v>21</v>
      </c>
      <c r="T21" s="1">
        <v>2</v>
      </c>
      <c r="U21" s="1">
        <v>2</v>
      </c>
      <c r="V21" s="1">
        <v>5</v>
      </c>
      <c r="W21" s="1">
        <v>1</v>
      </c>
      <c r="X21" s="1" t="s">
        <v>23</v>
      </c>
      <c r="Y21" s="1">
        <v>6</v>
      </c>
    </row>
    <row r="22" spans="1:25" ht="12.75">
      <c r="A22" s="1">
        <v>21</v>
      </c>
      <c r="B22" s="2">
        <v>41558</v>
      </c>
      <c r="C22" s="1" t="s">
        <v>277</v>
      </c>
      <c r="D22" s="1">
        <v>1</v>
      </c>
      <c r="E22" s="1">
        <v>2</v>
      </c>
      <c r="F22" s="1">
        <v>5</v>
      </c>
      <c r="G22" s="1">
        <v>88</v>
      </c>
      <c r="H22" s="1">
        <v>1</v>
      </c>
      <c r="I22" s="1">
        <v>3</v>
      </c>
      <c r="J22" s="1">
        <v>99</v>
      </c>
      <c r="K22" s="1" t="s">
        <v>23</v>
      </c>
      <c r="L22" s="1">
        <v>1</v>
      </c>
      <c r="M22" s="1">
        <v>5</v>
      </c>
      <c r="N22" s="1">
        <v>99</v>
      </c>
      <c r="O22" s="1">
        <v>99</v>
      </c>
      <c r="P22" s="1">
        <v>4</v>
      </c>
      <c r="Q22" s="1" t="s">
        <v>23</v>
      </c>
      <c r="R22" s="1">
        <v>2</v>
      </c>
      <c r="S22" s="1">
        <v>23</v>
      </c>
      <c r="T22" s="1">
        <v>1</v>
      </c>
      <c r="U22" s="1">
        <v>2</v>
      </c>
      <c r="V22" s="1">
        <v>6</v>
      </c>
      <c r="W22" s="1">
        <v>1</v>
      </c>
      <c r="X22" s="1" t="s">
        <v>23</v>
      </c>
      <c r="Y22" s="1">
        <v>7</v>
      </c>
    </row>
    <row r="23" spans="1:25" ht="12.75">
      <c r="A23" s="1">
        <v>22</v>
      </c>
      <c r="B23" s="2">
        <v>41558</v>
      </c>
      <c r="C23" s="1" t="s">
        <v>277</v>
      </c>
      <c r="D23" s="1">
        <v>1</v>
      </c>
      <c r="E23" s="1">
        <v>2</v>
      </c>
      <c r="F23" s="1">
        <v>6</v>
      </c>
      <c r="G23" s="1">
        <v>88</v>
      </c>
      <c r="H23" s="1">
        <v>3</v>
      </c>
      <c r="I23" s="1">
        <v>1</v>
      </c>
      <c r="J23" s="1">
        <v>8</v>
      </c>
      <c r="K23" s="1" t="s">
        <v>25</v>
      </c>
      <c r="L23" s="1">
        <v>1</v>
      </c>
      <c r="M23" s="1">
        <v>5</v>
      </c>
      <c r="N23" s="1">
        <v>1</v>
      </c>
      <c r="O23" s="1">
        <v>1</v>
      </c>
      <c r="P23" s="1">
        <v>3</v>
      </c>
      <c r="Q23" s="1" t="s">
        <v>23</v>
      </c>
      <c r="R23" s="1">
        <v>1</v>
      </c>
      <c r="S23" s="1">
        <v>21</v>
      </c>
      <c r="T23" s="1">
        <v>1</v>
      </c>
      <c r="U23" s="1">
        <v>2</v>
      </c>
      <c r="V23" s="1">
        <v>5</v>
      </c>
      <c r="W23" s="1">
        <v>1</v>
      </c>
      <c r="X23" s="1" t="s">
        <v>23</v>
      </c>
      <c r="Y23" s="1">
        <v>9</v>
      </c>
    </row>
    <row r="24" spans="1:25" ht="12.75">
      <c r="A24" s="1">
        <v>23</v>
      </c>
      <c r="B24" s="2">
        <v>41558</v>
      </c>
      <c r="C24" s="1" t="s">
        <v>277</v>
      </c>
      <c r="D24" s="1">
        <v>2</v>
      </c>
      <c r="E24" s="1">
        <v>88</v>
      </c>
      <c r="F24" s="1">
        <v>8</v>
      </c>
      <c r="G24" s="1">
        <v>88</v>
      </c>
      <c r="H24" s="1">
        <v>3</v>
      </c>
      <c r="I24" s="1">
        <v>4</v>
      </c>
      <c r="J24" s="1">
        <v>99</v>
      </c>
      <c r="K24" s="1" t="s">
        <v>23</v>
      </c>
      <c r="L24" s="1">
        <v>2</v>
      </c>
      <c r="M24" s="1">
        <v>88</v>
      </c>
      <c r="N24" s="1">
        <v>1</v>
      </c>
      <c r="O24" s="1">
        <v>1</v>
      </c>
      <c r="P24" s="1">
        <v>3</v>
      </c>
      <c r="Q24" s="1" t="s">
        <v>23</v>
      </c>
      <c r="R24" s="1">
        <v>2</v>
      </c>
      <c r="S24" s="1">
        <v>30</v>
      </c>
      <c r="T24" s="1">
        <v>2</v>
      </c>
      <c r="U24" s="1">
        <v>2</v>
      </c>
      <c r="V24" s="1">
        <v>5</v>
      </c>
      <c r="W24" s="1">
        <v>1</v>
      </c>
      <c r="X24" s="1" t="s">
        <v>23</v>
      </c>
      <c r="Y24" s="1">
        <v>21</v>
      </c>
    </row>
    <row r="25" spans="1:25" ht="12.75">
      <c r="A25" s="1">
        <v>24</v>
      </c>
      <c r="B25" s="2">
        <v>41558</v>
      </c>
      <c r="C25" s="1" t="s">
        <v>277</v>
      </c>
      <c r="D25" s="1">
        <v>1</v>
      </c>
      <c r="E25" s="1">
        <v>2</v>
      </c>
      <c r="F25" s="1">
        <v>9</v>
      </c>
      <c r="G25" s="1">
        <v>3</v>
      </c>
      <c r="H25" s="1">
        <v>3</v>
      </c>
      <c r="I25" s="1">
        <v>1</v>
      </c>
      <c r="J25" s="1">
        <v>6</v>
      </c>
      <c r="K25" s="1" t="s">
        <v>23</v>
      </c>
      <c r="L25" s="1">
        <v>1</v>
      </c>
      <c r="M25" s="1">
        <v>4</v>
      </c>
      <c r="N25" s="1">
        <v>1</v>
      </c>
      <c r="O25" s="1">
        <v>1</v>
      </c>
      <c r="P25" s="1">
        <v>10</v>
      </c>
      <c r="Q25" s="1" t="s">
        <v>23</v>
      </c>
      <c r="R25" s="1">
        <v>2</v>
      </c>
      <c r="S25" s="1">
        <v>23</v>
      </c>
      <c r="T25" s="1">
        <v>2</v>
      </c>
      <c r="U25" s="1">
        <v>3</v>
      </c>
      <c r="V25" s="1">
        <v>6</v>
      </c>
      <c r="W25" s="1">
        <v>1</v>
      </c>
      <c r="X25" s="1" t="s">
        <v>23</v>
      </c>
      <c r="Y25" s="1">
        <v>11</v>
      </c>
    </row>
    <row r="26" spans="1:25" ht="12.75">
      <c r="A26" s="1">
        <v>25</v>
      </c>
      <c r="B26" s="2">
        <v>41558</v>
      </c>
      <c r="C26" s="1" t="s">
        <v>277</v>
      </c>
      <c r="D26" s="1">
        <v>2</v>
      </c>
      <c r="E26" s="1">
        <v>88</v>
      </c>
      <c r="F26" s="1">
        <v>8</v>
      </c>
      <c r="G26" s="1">
        <v>88</v>
      </c>
      <c r="H26" s="1">
        <v>3</v>
      </c>
      <c r="I26" s="1">
        <v>3</v>
      </c>
      <c r="J26" s="1">
        <v>6</v>
      </c>
      <c r="K26" s="1" t="s">
        <v>23</v>
      </c>
      <c r="L26" s="1">
        <v>2</v>
      </c>
      <c r="M26" s="1">
        <v>88</v>
      </c>
      <c r="N26" s="1">
        <v>2</v>
      </c>
      <c r="O26" s="1">
        <v>1</v>
      </c>
      <c r="P26" s="1">
        <v>3</v>
      </c>
      <c r="Q26" s="1" t="s">
        <v>23</v>
      </c>
      <c r="R26" s="1">
        <v>2</v>
      </c>
      <c r="S26" s="1">
        <v>23</v>
      </c>
      <c r="T26" s="1">
        <v>2</v>
      </c>
      <c r="U26" s="1">
        <v>3</v>
      </c>
      <c r="V26" s="1">
        <v>5</v>
      </c>
      <c r="W26" s="1">
        <v>1</v>
      </c>
      <c r="X26" s="1" t="s">
        <v>23</v>
      </c>
      <c r="Y26" s="1">
        <v>9</v>
      </c>
    </row>
    <row r="27" spans="1:25" ht="12.75">
      <c r="A27" s="1">
        <v>26</v>
      </c>
      <c r="B27" s="2">
        <v>41558</v>
      </c>
      <c r="C27" s="1" t="s">
        <v>277</v>
      </c>
      <c r="D27" s="1">
        <v>2</v>
      </c>
      <c r="E27" s="1">
        <v>88</v>
      </c>
      <c r="F27" s="1">
        <v>8</v>
      </c>
      <c r="G27" s="1">
        <v>88</v>
      </c>
      <c r="H27" s="1">
        <v>2</v>
      </c>
      <c r="I27" s="1">
        <v>3</v>
      </c>
      <c r="J27" s="1">
        <v>5</v>
      </c>
      <c r="K27" s="1" t="s">
        <v>23</v>
      </c>
      <c r="L27" s="1">
        <v>2</v>
      </c>
      <c r="M27" s="1">
        <v>88</v>
      </c>
      <c r="N27" s="1">
        <v>2</v>
      </c>
      <c r="O27" s="1">
        <v>2</v>
      </c>
      <c r="P27" s="1">
        <v>3</v>
      </c>
      <c r="Q27" s="1" t="s">
        <v>23</v>
      </c>
      <c r="R27" s="1">
        <v>2</v>
      </c>
      <c r="S27" s="1">
        <v>18</v>
      </c>
      <c r="T27" s="1">
        <v>1</v>
      </c>
      <c r="U27" s="1">
        <v>4</v>
      </c>
      <c r="V27" s="1">
        <v>6</v>
      </c>
      <c r="W27" s="1">
        <v>2</v>
      </c>
      <c r="X27" s="1" t="s">
        <v>23</v>
      </c>
      <c r="Y27" s="1">
        <v>11</v>
      </c>
    </row>
    <row r="28" spans="1:25" ht="12.75">
      <c r="A28" s="1">
        <v>27</v>
      </c>
      <c r="B28" s="2">
        <v>41558</v>
      </c>
      <c r="C28" s="1" t="s">
        <v>277</v>
      </c>
      <c r="D28" s="1">
        <v>2</v>
      </c>
      <c r="E28" s="1">
        <v>88</v>
      </c>
      <c r="F28" s="1">
        <v>8</v>
      </c>
      <c r="G28" s="1">
        <v>88</v>
      </c>
      <c r="H28" s="1">
        <v>1</v>
      </c>
      <c r="I28" s="1">
        <v>4</v>
      </c>
      <c r="J28" s="1">
        <v>6</v>
      </c>
      <c r="K28" s="1" t="s">
        <v>23</v>
      </c>
      <c r="L28" s="1">
        <v>2</v>
      </c>
      <c r="M28" s="1">
        <v>88</v>
      </c>
      <c r="N28" s="1">
        <v>1</v>
      </c>
      <c r="O28" s="1">
        <v>1</v>
      </c>
      <c r="P28" s="1">
        <v>1</v>
      </c>
      <c r="Q28" s="1" t="s">
        <v>23</v>
      </c>
      <c r="R28" s="1">
        <v>2</v>
      </c>
      <c r="S28" s="1">
        <v>30</v>
      </c>
      <c r="T28" s="1">
        <v>1</v>
      </c>
      <c r="U28" s="1">
        <v>4</v>
      </c>
      <c r="V28" s="1">
        <v>7</v>
      </c>
      <c r="W28" s="1">
        <v>1</v>
      </c>
      <c r="X28" s="1" t="s">
        <v>23</v>
      </c>
      <c r="Y28" s="1">
        <v>11</v>
      </c>
    </row>
    <row r="29" spans="1:25" ht="12.75">
      <c r="A29" s="1">
        <v>28</v>
      </c>
      <c r="B29" s="2">
        <v>41558</v>
      </c>
      <c r="C29" s="1" t="s">
        <v>277</v>
      </c>
      <c r="D29" s="1">
        <v>1</v>
      </c>
      <c r="E29" s="1">
        <v>2</v>
      </c>
      <c r="F29" s="1">
        <v>9</v>
      </c>
      <c r="G29" s="1">
        <v>1</v>
      </c>
      <c r="H29" s="1">
        <v>3</v>
      </c>
      <c r="I29" s="1">
        <v>3</v>
      </c>
      <c r="J29" s="1">
        <v>4</v>
      </c>
      <c r="K29" s="1" t="s">
        <v>23</v>
      </c>
      <c r="L29" s="1">
        <v>1</v>
      </c>
      <c r="M29" s="1">
        <v>5</v>
      </c>
      <c r="N29" s="1">
        <v>1</v>
      </c>
      <c r="O29" s="1">
        <v>1</v>
      </c>
      <c r="P29" s="1">
        <v>12</v>
      </c>
      <c r="Q29" s="1" t="s">
        <v>26</v>
      </c>
      <c r="R29" s="1">
        <v>1</v>
      </c>
      <c r="S29" s="1">
        <v>16</v>
      </c>
      <c r="T29" s="1">
        <v>3</v>
      </c>
      <c r="U29" s="1">
        <v>3</v>
      </c>
      <c r="V29" s="1">
        <v>4</v>
      </c>
      <c r="W29" s="1">
        <v>2</v>
      </c>
      <c r="X29" s="1" t="s">
        <v>23</v>
      </c>
      <c r="Y29" s="1">
        <v>9</v>
      </c>
    </row>
    <row r="30" spans="1:25" ht="12.75">
      <c r="A30" s="1">
        <v>29</v>
      </c>
      <c r="B30" s="2">
        <v>41558</v>
      </c>
      <c r="C30" s="1" t="s">
        <v>277</v>
      </c>
      <c r="D30" s="1">
        <v>1</v>
      </c>
      <c r="E30" s="1">
        <v>2</v>
      </c>
      <c r="F30" s="1">
        <v>8</v>
      </c>
      <c r="G30" s="1">
        <v>88</v>
      </c>
      <c r="H30" s="1">
        <v>99</v>
      </c>
      <c r="I30" s="1">
        <v>2</v>
      </c>
      <c r="J30" s="1">
        <v>6</v>
      </c>
      <c r="K30" s="1" t="s">
        <v>23</v>
      </c>
      <c r="L30" s="1">
        <v>1</v>
      </c>
      <c r="M30" s="1">
        <v>2</v>
      </c>
      <c r="N30" s="1">
        <v>1</v>
      </c>
      <c r="O30" s="1">
        <v>1</v>
      </c>
      <c r="P30" s="1">
        <v>7</v>
      </c>
      <c r="Q30" s="1" t="s">
        <v>23</v>
      </c>
      <c r="R30" s="1">
        <v>2</v>
      </c>
      <c r="S30" s="1">
        <v>23</v>
      </c>
      <c r="T30" s="1">
        <v>2</v>
      </c>
      <c r="U30" s="1">
        <v>2</v>
      </c>
      <c r="V30" s="1">
        <v>4</v>
      </c>
      <c r="W30" s="1">
        <v>5</v>
      </c>
      <c r="X30" s="1" t="s">
        <v>23</v>
      </c>
      <c r="Y30" s="1">
        <v>19</v>
      </c>
    </row>
    <row r="31" spans="1:25" ht="12.75">
      <c r="A31" s="1">
        <v>30</v>
      </c>
      <c r="B31" s="2">
        <v>41558</v>
      </c>
      <c r="C31" s="1" t="s">
        <v>277</v>
      </c>
      <c r="D31" s="1">
        <v>1</v>
      </c>
      <c r="E31" s="1">
        <v>2</v>
      </c>
      <c r="F31" s="1">
        <v>6</v>
      </c>
      <c r="G31" s="1">
        <v>88</v>
      </c>
      <c r="H31" s="1">
        <v>1</v>
      </c>
      <c r="I31" s="1">
        <v>1</v>
      </c>
      <c r="J31" s="1">
        <v>6</v>
      </c>
      <c r="K31" s="1" t="s">
        <v>23</v>
      </c>
      <c r="L31" s="1">
        <v>1</v>
      </c>
      <c r="M31" s="1">
        <v>5</v>
      </c>
      <c r="N31" s="1">
        <v>1</v>
      </c>
      <c r="O31" s="1">
        <v>1</v>
      </c>
      <c r="P31" s="1">
        <v>9</v>
      </c>
      <c r="Q31" s="1" t="s">
        <v>23</v>
      </c>
      <c r="R31" s="1">
        <v>2</v>
      </c>
      <c r="S31" s="1">
        <v>21</v>
      </c>
      <c r="T31" s="1">
        <v>2</v>
      </c>
      <c r="U31" s="1">
        <v>2</v>
      </c>
      <c r="V31" s="1">
        <v>6</v>
      </c>
      <c r="W31" s="1">
        <v>4</v>
      </c>
      <c r="X31" s="1" t="s">
        <v>23</v>
      </c>
      <c r="Y31" s="1">
        <v>11</v>
      </c>
    </row>
    <row r="32" spans="1:25" ht="12.75">
      <c r="A32" s="1">
        <v>31</v>
      </c>
      <c r="B32" s="2">
        <v>41558</v>
      </c>
      <c r="C32" s="1" t="s">
        <v>277</v>
      </c>
      <c r="D32" s="1">
        <v>2</v>
      </c>
      <c r="E32" s="1">
        <v>88</v>
      </c>
      <c r="F32" s="1">
        <v>8</v>
      </c>
      <c r="G32" s="1">
        <v>88</v>
      </c>
      <c r="H32" s="1">
        <v>1</v>
      </c>
      <c r="I32" s="1">
        <v>1</v>
      </c>
      <c r="J32" s="1">
        <v>99</v>
      </c>
      <c r="K32" s="1" t="s">
        <v>23</v>
      </c>
      <c r="L32" s="1">
        <v>1</v>
      </c>
      <c r="M32" s="1">
        <v>5</v>
      </c>
      <c r="N32" s="1">
        <v>2</v>
      </c>
      <c r="O32" s="1">
        <v>2</v>
      </c>
      <c r="P32" s="1">
        <v>11</v>
      </c>
      <c r="Q32" s="1" t="s">
        <v>23</v>
      </c>
      <c r="R32" s="1">
        <v>2</v>
      </c>
      <c r="S32" s="1">
        <v>19</v>
      </c>
      <c r="T32" s="1">
        <v>2</v>
      </c>
      <c r="U32" s="1">
        <v>2</v>
      </c>
      <c r="V32" s="1">
        <v>6</v>
      </c>
      <c r="W32" s="1">
        <v>2</v>
      </c>
      <c r="X32" s="1" t="s">
        <v>23</v>
      </c>
      <c r="Y32" s="1">
        <v>11</v>
      </c>
    </row>
    <row r="33" spans="1:25" ht="12.75">
      <c r="A33" s="1">
        <v>32</v>
      </c>
      <c r="B33" s="2">
        <v>41558</v>
      </c>
      <c r="C33" s="1" t="s">
        <v>277</v>
      </c>
      <c r="D33" s="1">
        <v>1</v>
      </c>
      <c r="E33" s="1">
        <v>2</v>
      </c>
      <c r="F33" s="1">
        <v>7</v>
      </c>
      <c r="G33" s="1">
        <v>88</v>
      </c>
      <c r="H33" s="1">
        <v>3</v>
      </c>
      <c r="I33" s="1">
        <v>1</v>
      </c>
      <c r="J33" s="1">
        <v>6</v>
      </c>
      <c r="K33" s="1" t="s">
        <v>23</v>
      </c>
      <c r="L33" s="1">
        <v>1</v>
      </c>
      <c r="M33" s="1">
        <v>5</v>
      </c>
      <c r="N33" s="1">
        <v>1</v>
      </c>
      <c r="O33" s="1">
        <v>2</v>
      </c>
      <c r="P33" s="1">
        <v>9</v>
      </c>
      <c r="Q33" s="1" t="s">
        <v>23</v>
      </c>
      <c r="R33" s="1">
        <v>1</v>
      </c>
      <c r="S33" s="1">
        <v>19</v>
      </c>
      <c r="T33" s="1">
        <v>1</v>
      </c>
      <c r="U33" s="1">
        <v>3</v>
      </c>
      <c r="V33" s="1">
        <v>5</v>
      </c>
      <c r="W33" s="1">
        <v>2</v>
      </c>
      <c r="X33" s="1" t="s">
        <v>23</v>
      </c>
      <c r="Y33" s="1">
        <v>15</v>
      </c>
    </row>
    <row r="34" spans="1:25" ht="12.75">
      <c r="A34" s="1">
        <v>33</v>
      </c>
      <c r="B34" s="2">
        <v>41558</v>
      </c>
      <c r="C34" s="1" t="s">
        <v>277</v>
      </c>
      <c r="D34" s="1">
        <v>1</v>
      </c>
      <c r="E34" s="1">
        <v>2</v>
      </c>
      <c r="F34" s="1">
        <v>8</v>
      </c>
      <c r="G34" s="1">
        <v>88</v>
      </c>
      <c r="H34" s="1">
        <v>1</v>
      </c>
      <c r="I34" s="1">
        <v>1</v>
      </c>
      <c r="J34" s="1">
        <v>1</v>
      </c>
      <c r="K34" s="1" t="s">
        <v>23</v>
      </c>
      <c r="L34" s="1">
        <v>1</v>
      </c>
      <c r="M34" s="1">
        <v>5</v>
      </c>
      <c r="N34" s="1">
        <v>1</v>
      </c>
      <c r="O34" s="1">
        <v>1</v>
      </c>
      <c r="P34" s="1">
        <v>7</v>
      </c>
      <c r="Q34" s="1" t="s">
        <v>23</v>
      </c>
      <c r="R34" s="1">
        <v>2</v>
      </c>
      <c r="S34" s="1">
        <v>16</v>
      </c>
      <c r="T34" s="1">
        <v>2</v>
      </c>
      <c r="U34" s="1">
        <v>3</v>
      </c>
      <c r="V34" s="1">
        <v>4</v>
      </c>
      <c r="W34" s="1">
        <v>2</v>
      </c>
      <c r="X34" s="1" t="s">
        <v>23</v>
      </c>
      <c r="Y34" s="1">
        <v>10</v>
      </c>
    </row>
    <row r="35" spans="1:25" ht="12.75">
      <c r="A35" s="1">
        <v>34</v>
      </c>
      <c r="B35" s="2">
        <v>41558</v>
      </c>
      <c r="C35" s="1" t="s">
        <v>277</v>
      </c>
      <c r="D35" s="1">
        <v>2</v>
      </c>
      <c r="E35" s="1">
        <v>88</v>
      </c>
      <c r="F35" s="1">
        <v>8</v>
      </c>
      <c r="G35" s="1">
        <v>88</v>
      </c>
      <c r="H35" s="1">
        <v>3</v>
      </c>
      <c r="I35" s="1">
        <v>1</v>
      </c>
      <c r="J35" s="1">
        <v>6</v>
      </c>
      <c r="K35" s="1" t="s">
        <v>23</v>
      </c>
      <c r="L35" s="1">
        <v>1</v>
      </c>
      <c r="M35" s="1">
        <v>4</v>
      </c>
      <c r="N35" s="1">
        <v>2</v>
      </c>
      <c r="O35" s="1">
        <v>1</v>
      </c>
      <c r="P35" s="1">
        <v>3</v>
      </c>
      <c r="Q35" s="1" t="s">
        <v>23</v>
      </c>
      <c r="R35" s="1">
        <v>2</v>
      </c>
      <c r="S35" s="1">
        <v>19</v>
      </c>
      <c r="T35" s="1">
        <v>2</v>
      </c>
      <c r="U35" s="1">
        <v>2</v>
      </c>
      <c r="V35" s="1">
        <v>5</v>
      </c>
      <c r="W35" s="1">
        <v>1</v>
      </c>
      <c r="X35" s="1" t="s">
        <v>23</v>
      </c>
      <c r="Y35" s="1">
        <v>7</v>
      </c>
    </row>
    <row r="36" spans="1:25" ht="12.75">
      <c r="A36" s="1">
        <v>35</v>
      </c>
      <c r="B36" s="2">
        <v>41558</v>
      </c>
      <c r="C36" s="1" t="s">
        <v>277</v>
      </c>
      <c r="D36" s="1">
        <v>2</v>
      </c>
      <c r="E36" s="1">
        <v>88</v>
      </c>
      <c r="F36" s="1">
        <v>8</v>
      </c>
      <c r="G36" s="1">
        <v>88</v>
      </c>
      <c r="H36" s="1">
        <v>1</v>
      </c>
      <c r="I36" s="1">
        <v>1</v>
      </c>
      <c r="J36" s="1">
        <v>6</v>
      </c>
      <c r="K36" s="1" t="s">
        <v>23</v>
      </c>
      <c r="L36" s="1">
        <v>2</v>
      </c>
      <c r="M36" s="1">
        <v>88</v>
      </c>
      <c r="N36" s="1">
        <v>1</v>
      </c>
      <c r="O36" s="1">
        <v>1</v>
      </c>
      <c r="P36" s="1">
        <v>9</v>
      </c>
      <c r="Q36" s="1" t="s">
        <v>23</v>
      </c>
      <c r="R36" s="1">
        <v>2</v>
      </c>
      <c r="S36" s="1">
        <v>40</v>
      </c>
      <c r="T36" s="1">
        <v>2</v>
      </c>
      <c r="U36" s="1">
        <v>3</v>
      </c>
      <c r="V36" s="1">
        <v>5</v>
      </c>
      <c r="W36" s="1">
        <v>1</v>
      </c>
      <c r="X36" s="1" t="s">
        <v>23</v>
      </c>
      <c r="Y36" s="1">
        <v>10</v>
      </c>
    </row>
    <row r="37" spans="1:25" ht="12.75">
      <c r="A37" s="1">
        <v>36</v>
      </c>
      <c r="B37" s="2">
        <v>41558</v>
      </c>
      <c r="C37" s="1" t="s">
        <v>277</v>
      </c>
      <c r="D37" s="1">
        <v>1</v>
      </c>
      <c r="E37" s="1">
        <v>2</v>
      </c>
      <c r="F37" s="1">
        <v>4</v>
      </c>
      <c r="G37" s="1">
        <v>88</v>
      </c>
      <c r="H37" s="1">
        <v>2</v>
      </c>
      <c r="I37" s="1">
        <v>1</v>
      </c>
      <c r="J37" s="1">
        <v>4</v>
      </c>
      <c r="K37" s="1" t="s">
        <v>23</v>
      </c>
      <c r="L37" s="1">
        <v>1</v>
      </c>
      <c r="M37" s="1">
        <v>5</v>
      </c>
      <c r="N37" s="1">
        <v>1</v>
      </c>
      <c r="O37" s="1">
        <v>1</v>
      </c>
      <c r="P37" s="1">
        <v>6</v>
      </c>
      <c r="Q37" s="1" t="s">
        <v>23</v>
      </c>
      <c r="R37" s="1">
        <v>1</v>
      </c>
      <c r="S37" s="1">
        <v>23</v>
      </c>
      <c r="T37" s="1">
        <v>1</v>
      </c>
      <c r="U37" s="1">
        <v>2</v>
      </c>
      <c r="V37" s="1">
        <v>6</v>
      </c>
      <c r="W37" s="1">
        <v>2</v>
      </c>
      <c r="X37" s="1" t="s">
        <v>23</v>
      </c>
      <c r="Y37" s="1">
        <v>11</v>
      </c>
    </row>
    <row r="38" spans="1:25" ht="12.75">
      <c r="A38" s="1">
        <v>37</v>
      </c>
      <c r="B38" s="2">
        <v>41558</v>
      </c>
      <c r="C38" s="1" t="s">
        <v>277</v>
      </c>
      <c r="D38" s="1">
        <v>2</v>
      </c>
      <c r="E38" s="1">
        <v>88</v>
      </c>
      <c r="F38" s="1">
        <v>8</v>
      </c>
      <c r="G38" s="1">
        <v>88</v>
      </c>
      <c r="H38" s="1">
        <v>1</v>
      </c>
      <c r="I38" s="1">
        <v>1</v>
      </c>
      <c r="J38" s="1">
        <v>1</v>
      </c>
      <c r="K38" s="1" t="s">
        <v>23</v>
      </c>
      <c r="L38" s="1">
        <v>1</v>
      </c>
      <c r="M38" s="1">
        <v>2</v>
      </c>
      <c r="N38" s="1">
        <v>1</v>
      </c>
      <c r="O38" s="1">
        <v>1</v>
      </c>
      <c r="P38" s="1">
        <v>11</v>
      </c>
      <c r="Q38" s="1" t="s">
        <v>23</v>
      </c>
      <c r="R38" s="1">
        <v>2</v>
      </c>
      <c r="S38" s="1">
        <v>16</v>
      </c>
      <c r="T38" s="1">
        <v>2</v>
      </c>
      <c r="U38" s="1">
        <v>2</v>
      </c>
      <c r="V38" s="1">
        <v>4</v>
      </c>
      <c r="W38" s="1">
        <v>2</v>
      </c>
      <c r="X38" s="1" t="s">
        <v>23</v>
      </c>
      <c r="Y38" s="1">
        <v>10</v>
      </c>
    </row>
    <row r="39" spans="1:25" ht="12.75">
      <c r="A39" s="1">
        <v>38</v>
      </c>
      <c r="B39" s="2">
        <v>41558</v>
      </c>
      <c r="C39" s="1" t="s">
        <v>277</v>
      </c>
      <c r="D39" s="1">
        <v>1</v>
      </c>
      <c r="E39" s="1">
        <v>2</v>
      </c>
      <c r="F39" s="1">
        <v>6</v>
      </c>
      <c r="G39" s="1">
        <v>88</v>
      </c>
      <c r="H39" s="1">
        <v>1</v>
      </c>
      <c r="I39" s="1">
        <v>1</v>
      </c>
      <c r="J39" s="1">
        <v>5</v>
      </c>
      <c r="K39" s="1" t="s">
        <v>23</v>
      </c>
      <c r="L39" s="1">
        <v>1</v>
      </c>
      <c r="M39" s="1">
        <v>5</v>
      </c>
      <c r="N39" s="1">
        <v>1</v>
      </c>
      <c r="O39" s="1">
        <v>1</v>
      </c>
      <c r="P39" s="1">
        <v>6</v>
      </c>
      <c r="Q39" s="1" t="s">
        <v>23</v>
      </c>
      <c r="R39" s="1">
        <v>1</v>
      </c>
      <c r="S39" s="1">
        <v>19</v>
      </c>
      <c r="T39" s="1">
        <v>3</v>
      </c>
      <c r="U39" s="1">
        <v>2</v>
      </c>
      <c r="V39" s="1">
        <v>4</v>
      </c>
      <c r="W39" s="1">
        <v>1</v>
      </c>
      <c r="X39" s="1" t="s">
        <v>23</v>
      </c>
      <c r="Y39" s="1">
        <v>9</v>
      </c>
    </row>
    <row r="40" spans="1:25" ht="12.75">
      <c r="A40" s="1">
        <v>39</v>
      </c>
      <c r="B40" s="2">
        <v>41558</v>
      </c>
      <c r="C40" s="1" t="s">
        <v>277</v>
      </c>
      <c r="D40" s="1">
        <v>1</v>
      </c>
      <c r="E40" s="1">
        <v>2</v>
      </c>
      <c r="F40" s="1">
        <v>6</v>
      </c>
      <c r="G40" s="1">
        <v>88</v>
      </c>
      <c r="H40" s="1">
        <v>1</v>
      </c>
      <c r="I40" s="1">
        <v>1</v>
      </c>
      <c r="J40" s="1">
        <v>1</v>
      </c>
      <c r="K40" s="1" t="s">
        <v>23</v>
      </c>
      <c r="L40" s="1">
        <v>2</v>
      </c>
      <c r="M40" s="1">
        <v>88</v>
      </c>
      <c r="N40" s="1">
        <v>1</v>
      </c>
      <c r="O40" s="1">
        <v>1</v>
      </c>
      <c r="P40" s="1">
        <v>3</v>
      </c>
      <c r="Q40" s="1" t="s">
        <v>23</v>
      </c>
      <c r="R40" s="1">
        <v>2</v>
      </c>
      <c r="S40" s="1">
        <v>36</v>
      </c>
      <c r="T40" s="1">
        <v>1</v>
      </c>
      <c r="U40" s="1">
        <v>2</v>
      </c>
      <c r="V40" s="1">
        <v>4</v>
      </c>
      <c r="W40" s="1">
        <v>1</v>
      </c>
      <c r="X40" s="1" t="s">
        <v>23</v>
      </c>
      <c r="Y40" s="1">
        <v>10</v>
      </c>
    </row>
    <row r="41" spans="1:25" ht="12.75">
      <c r="A41" s="1">
        <v>40</v>
      </c>
      <c r="B41" s="2">
        <v>41558</v>
      </c>
      <c r="C41" s="1" t="s">
        <v>277</v>
      </c>
      <c r="D41" s="1">
        <v>1</v>
      </c>
      <c r="E41" s="1">
        <v>2</v>
      </c>
      <c r="F41" s="1">
        <v>9</v>
      </c>
      <c r="G41" s="1">
        <v>1</v>
      </c>
      <c r="H41" s="1">
        <v>3</v>
      </c>
      <c r="I41" s="1">
        <v>3</v>
      </c>
      <c r="J41" s="1">
        <v>1</v>
      </c>
      <c r="K41" s="1" t="s">
        <v>23</v>
      </c>
      <c r="L41" s="1">
        <v>1</v>
      </c>
      <c r="M41" s="1">
        <v>5</v>
      </c>
      <c r="N41" s="1">
        <v>1</v>
      </c>
      <c r="O41" s="1">
        <v>1</v>
      </c>
      <c r="P41" s="1">
        <v>3</v>
      </c>
      <c r="Q41" s="1" t="s">
        <v>23</v>
      </c>
      <c r="R41" s="1">
        <v>1</v>
      </c>
      <c r="S41" s="1">
        <v>28</v>
      </c>
      <c r="T41" s="1">
        <v>1</v>
      </c>
      <c r="U41" s="1">
        <v>4</v>
      </c>
      <c r="V41" s="1">
        <v>7</v>
      </c>
      <c r="W41" s="1">
        <v>1</v>
      </c>
      <c r="X41" s="1" t="s">
        <v>23</v>
      </c>
      <c r="Y41" s="1">
        <v>2</v>
      </c>
    </row>
    <row r="42" spans="1:25" ht="12.75">
      <c r="A42" s="1">
        <v>41</v>
      </c>
      <c r="B42" s="2">
        <v>41558</v>
      </c>
      <c r="C42" s="1" t="s">
        <v>277</v>
      </c>
      <c r="D42" s="1">
        <v>1</v>
      </c>
      <c r="E42" s="1">
        <v>2</v>
      </c>
      <c r="F42" s="1">
        <v>7</v>
      </c>
      <c r="G42" s="1">
        <v>88</v>
      </c>
      <c r="H42" s="1">
        <v>1</v>
      </c>
      <c r="I42" s="1">
        <v>3</v>
      </c>
      <c r="J42" s="1">
        <v>6</v>
      </c>
      <c r="K42" s="1" t="s">
        <v>23</v>
      </c>
      <c r="L42" s="1">
        <v>1</v>
      </c>
      <c r="M42" s="1">
        <v>5</v>
      </c>
      <c r="N42" s="1">
        <v>1</v>
      </c>
      <c r="O42" s="1">
        <v>1</v>
      </c>
      <c r="P42" s="1">
        <v>11</v>
      </c>
      <c r="Q42" s="1" t="s">
        <v>23</v>
      </c>
      <c r="R42" s="1">
        <v>99</v>
      </c>
      <c r="S42" s="1">
        <v>20</v>
      </c>
      <c r="T42" s="1">
        <v>1</v>
      </c>
      <c r="U42" s="1">
        <v>4</v>
      </c>
      <c r="V42" s="1">
        <v>4</v>
      </c>
      <c r="W42" s="1">
        <v>2</v>
      </c>
      <c r="X42" s="1" t="s">
        <v>23</v>
      </c>
      <c r="Y42" s="1">
        <v>8</v>
      </c>
    </row>
    <row r="43" spans="1:25" ht="12.75">
      <c r="A43" s="1">
        <v>42</v>
      </c>
      <c r="B43" s="2">
        <v>41558</v>
      </c>
      <c r="C43" s="1" t="s">
        <v>277</v>
      </c>
      <c r="D43" s="1">
        <v>1</v>
      </c>
      <c r="E43" s="1">
        <v>2</v>
      </c>
      <c r="F43" s="1">
        <v>6</v>
      </c>
      <c r="G43" s="1">
        <v>88</v>
      </c>
      <c r="H43" s="1">
        <v>1</v>
      </c>
      <c r="I43" s="1">
        <v>1</v>
      </c>
      <c r="J43" s="1">
        <v>5</v>
      </c>
      <c r="K43" s="1" t="s">
        <v>23</v>
      </c>
      <c r="L43" s="1">
        <v>1</v>
      </c>
      <c r="M43" s="1">
        <v>2</v>
      </c>
      <c r="N43" s="1">
        <v>1</v>
      </c>
      <c r="O43" s="1">
        <v>1</v>
      </c>
      <c r="P43" s="1">
        <v>6</v>
      </c>
      <c r="Q43" s="1" t="s">
        <v>23</v>
      </c>
      <c r="R43" s="1">
        <v>1</v>
      </c>
      <c r="S43" s="1">
        <v>18</v>
      </c>
      <c r="T43" s="1">
        <v>3</v>
      </c>
      <c r="U43" s="1">
        <v>1</v>
      </c>
      <c r="V43" s="1">
        <v>4</v>
      </c>
      <c r="W43" s="1">
        <v>4</v>
      </c>
      <c r="X43" s="1" t="s">
        <v>23</v>
      </c>
      <c r="Y43" s="1">
        <v>19</v>
      </c>
    </row>
    <row r="44" spans="1:25" ht="12.75">
      <c r="A44" s="1">
        <v>43</v>
      </c>
      <c r="B44" s="2">
        <v>41558</v>
      </c>
      <c r="C44" s="1" t="s">
        <v>277</v>
      </c>
      <c r="D44" s="1">
        <v>1</v>
      </c>
      <c r="E44" s="1">
        <v>2</v>
      </c>
      <c r="F44" s="1">
        <v>7</v>
      </c>
      <c r="G44" s="1">
        <v>88</v>
      </c>
      <c r="H44" s="1">
        <v>1</v>
      </c>
      <c r="I44" s="1">
        <v>1</v>
      </c>
      <c r="J44" s="1">
        <v>1</v>
      </c>
      <c r="K44" s="1" t="s">
        <v>23</v>
      </c>
      <c r="L44" s="1">
        <v>1</v>
      </c>
      <c r="M44" s="1">
        <v>2</v>
      </c>
      <c r="N44" s="1">
        <v>1</v>
      </c>
      <c r="O44" s="1">
        <v>1</v>
      </c>
      <c r="P44" s="1">
        <v>6</v>
      </c>
      <c r="Q44" s="1" t="s">
        <v>23</v>
      </c>
      <c r="R44" s="1">
        <v>1</v>
      </c>
      <c r="S44" s="1">
        <v>24</v>
      </c>
      <c r="T44" s="1">
        <v>1</v>
      </c>
      <c r="U44" s="1">
        <v>2</v>
      </c>
      <c r="V44" s="1">
        <v>6</v>
      </c>
      <c r="W44" s="1">
        <v>3</v>
      </c>
      <c r="X44" s="1" t="s">
        <v>23</v>
      </c>
      <c r="Y44" s="1">
        <v>8</v>
      </c>
    </row>
    <row r="45" spans="1:25" ht="12.75">
      <c r="A45" s="1">
        <v>44</v>
      </c>
      <c r="B45" s="2">
        <v>41558</v>
      </c>
      <c r="C45" s="1" t="s">
        <v>277</v>
      </c>
      <c r="D45" s="1">
        <v>1</v>
      </c>
      <c r="E45" s="1">
        <v>3</v>
      </c>
      <c r="F45" s="1">
        <v>7</v>
      </c>
      <c r="G45" s="1">
        <v>88</v>
      </c>
      <c r="H45" s="1">
        <v>3</v>
      </c>
      <c r="I45" s="1">
        <v>1</v>
      </c>
      <c r="J45" s="1">
        <v>5</v>
      </c>
      <c r="K45" s="1" t="s">
        <v>23</v>
      </c>
      <c r="L45" s="1">
        <v>1</v>
      </c>
      <c r="M45" s="1">
        <v>5</v>
      </c>
      <c r="N45" s="1">
        <v>99</v>
      </c>
      <c r="O45" s="1">
        <v>1</v>
      </c>
      <c r="P45" s="1">
        <v>4</v>
      </c>
      <c r="Q45" s="1" t="s">
        <v>23</v>
      </c>
      <c r="R45" s="1">
        <v>2</v>
      </c>
      <c r="S45" s="1">
        <v>26</v>
      </c>
      <c r="T45" s="1">
        <v>2</v>
      </c>
      <c r="U45" s="1">
        <v>2</v>
      </c>
      <c r="V45" s="1">
        <v>7</v>
      </c>
      <c r="W45" s="1">
        <v>1</v>
      </c>
      <c r="X45" s="1" t="s">
        <v>23</v>
      </c>
      <c r="Y45" s="1">
        <v>19</v>
      </c>
    </row>
    <row r="46" spans="1:25" ht="12.75">
      <c r="A46" s="1">
        <v>45</v>
      </c>
      <c r="B46" s="2">
        <v>41558</v>
      </c>
      <c r="C46" s="1" t="s">
        <v>277</v>
      </c>
      <c r="D46" s="1">
        <v>1</v>
      </c>
      <c r="E46" s="1">
        <v>2</v>
      </c>
      <c r="F46" s="1">
        <v>6</v>
      </c>
      <c r="G46" s="1">
        <v>88</v>
      </c>
      <c r="H46" s="1">
        <v>3</v>
      </c>
      <c r="I46" s="1">
        <v>1</v>
      </c>
      <c r="J46" s="1">
        <v>8</v>
      </c>
      <c r="K46" s="1" t="s">
        <v>27</v>
      </c>
      <c r="L46" s="1">
        <v>1</v>
      </c>
      <c r="M46" s="1">
        <v>5</v>
      </c>
      <c r="N46" s="1">
        <v>2</v>
      </c>
      <c r="O46" s="1">
        <v>2</v>
      </c>
      <c r="P46" s="1">
        <v>3</v>
      </c>
      <c r="Q46" s="1" t="s">
        <v>23</v>
      </c>
      <c r="R46" s="1">
        <v>2</v>
      </c>
      <c r="S46" s="1">
        <v>35</v>
      </c>
      <c r="T46" s="1">
        <v>2</v>
      </c>
      <c r="U46" s="1">
        <v>4</v>
      </c>
      <c r="V46" s="1">
        <v>8</v>
      </c>
      <c r="W46" s="1">
        <v>1</v>
      </c>
      <c r="X46" s="1" t="s">
        <v>23</v>
      </c>
      <c r="Y46" s="1">
        <v>11</v>
      </c>
    </row>
    <row r="47" spans="1:25" ht="12.75">
      <c r="A47" s="1">
        <v>46</v>
      </c>
      <c r="B47" s="2">
        <v>41558</v>
      </c>
      <c r="C47" s="1" t="s">
        <v>277</v>
      </c>
      <c r="D47" s="1">
        <v>1</v>
      </c>
      <c r="E47" s="1">
        <v>2</v>
      </c>
      <c r="F47" s="1">
        <v>8</v>
      </c>
      <c r="G47" s="1">
        <v>88</v>
      </c>
      <c r="H47" s="1">
        <v>3</v>
      </c>
      <c r="I47" s="1">
        <v>1</v>
      </c>
      <c r="J47" s="1">
        <v>6</v>
      </c>
      <c r="K47" s="1" t="s">
        <v>23</v>
      </c>
      <c r="L47" s="1">
        <v>1</v>
      </c>
      <c r="M47" s="1">
        <v>4</v>
      </c>
      <c r="N47" s="1">
        <v>1</v>
      </c>
      <c r="O47" s="1">
        <v>1</v>
      </c>
      <c r="P47" s="1">
        <v>6</v>
      </c>
      <c r="Q47" s="1" t="s">
        <v>23</v>
      </c>
      <c r="R47" s="1">
        <v>2</v>
      </c>
      <c r="S47" s="1">
        <v>20</v>
      </c>
      <c r="T47" s="1">
        <v>2</v>
      </c>
      <c r="U47" s="1">
        <v>3</v>
      </c>
      <c r="V47" s="1">
        <v>6</v>
      </c>
      <c r="W47" s="1">
        <v>2</v>
      </c>
      <c r="X47" s="1" t="s">
        <v>23</v>
      </c>
      <c r="Y47" s="1">
        <v>13</v>
      </c>
    </row>
    <row r="48" spans="1:25" ht="12.75">
      <c r="A48" s="1">
        <v>47</v>
      </c>
      <c r="B48" s="2">
        <v>41558</v>
      </c>
      <c r="C48" s="1" t="s">
        <v>277</v>
      </c>
      <c r="D48" s="1">
        <v>2</v>
      </c>
      <c r="E48" s="1">
        <v>88</v>
      </c>
      <c r="F48" s="1">
        <v>8</v>
      </c>
      <c r="G48" s="1">
        <v>88</v>
      </c>
      <c r="H48" s="1">
        <v>1</v>
      </c>
      <c r="I48" s="1">
        <v>3</v>
      </c>
      <c r="J48" s="1">
        <v>1</v>
      </c>
      <c r="K48" s="1" t="s">
        <v>23</v>
      </c>
      <c r="L48" s="1">
        <v>1</v>
      </c>
      <c r="M48" s="1">
        <v>1</v>
      </c>
      <c r="N48" s="1">
        <v>2</v>
      </c>
      <c r="O48" s="1">
        <v>1</v>
      </c>
      <c r="P48" s="1">
        <v>3</v>
      </c>
      <c r="Q48" s="1" t="s">
        <v>23</v>
      </c>
      <c r="R48" s="1">
        <v>2</v>
      </c>
      <c r="S48" s="1">
        <v>25</v>
      </c>
      <c r="T48" s="1">
        <v>2</v>
      </c>
      <c r="U48" s="1">
        <v>3</v>
      </c>
      <c r="V48" s="1">
        <v>4</v>
      </c>
      <c r="W48" s="1">
        <v>1</v>
      </c>
      <c r="X48" s="1" t="s">
        <v>23</v>
      </c>
      <c r="Y48" s="1">
        <v>10</v>
      </c>
    </row>
    <row r="49" spans="1:25" ht="12.75">
      <c r="A49" s="1">
        <v>48</v>
      </c>
      <c r="B49" s="2">
        <v>41558</v>
      </c>
      <c r="C49" s="1" t="s">
        <v>277</v>
      </c>
      <c r="D49" s="1">
        <v>1</v>
      </c>
      <c r="E49" s="1">
        <v>2</v>
      </c>
      <c r="F49" s="1">
        <v>6</v>
      </c>
      <c r="G49" s="1">
        <v>88</v>
      </c>
      <c r="H49" s="1">
        <v>1</v>
      </c>
      <c r="I49" s="1">
        <v>1</v>
      </c>
      <c r="J49" s="1">
        <v>1</v>
      </c>
      <c r="K49" s="1" t="s">
        <v>23</v>
      </c>
      <c r="L49" s="1">
        <v>1</v>
      </c>
      <c r="M49" s="1">
        <v>5</v>
      </c>
      <c r="N49" s="1">
        <v>1</v>
      </c>
      <c r="O49" s="1">
        <v>1</v>
      </c>
      <c r="P49" s="1">
        <v>2</v>
      </c>
      <c r="Q49" s="1" t="s">
        <v>23</v>
      </c>
      <c r="R49" s="1">
        <v>2</v>
      </c>
      <c r="S49" s="1">
        <v>21</v>
      </c>
      <c r="T49" s="1">
        <v>2</v>
      </c>
      <c r="U49" s="1">
        <v>4</v>
      </c>
      <c r="V49" s="1">
        <v>7</v>
      </c>
      <c r="W49" s="1">
        <v>1</v>
      </c>
      <c r="X49" s="1" t="s">
        <v>23</v>
      </c>
      <c r="Y49" s="1">
        <v>11</v>
      </c>
    </row>
    <row r="50" spans="1:25" ht="12.75">
      <c r="A50" s="1">
        <v>49</v>
      </c>
      <c r="B50" s="2">
        <v>41558</v>
      </c>
      <c r="C50" s="1" t="s">
        <v>277</v>
      </c>
      <c r="D50" s="1">
        <v>2</v>
      </c>
      <c r="E50" s="1">
        <v>88</v>
      </c>
      <c r="F50" s="1">
        <v>8</v>
      </c>
      <c r="G50" s="1">
        <v>88</v>
      </c>
      <c r="H50" s="1">
        <v>1</v>
      </c>
      <c r="I50" s="1">
        <v>1</v>
      </c>
      <c r="J50" s="1">
        <v>1</v>
      </c>
      <c r="K50" s="1" t="s">
        <v>23</v>
      </c>
      <c r="L50" s="1">
        <v>1</v>
      </c>
      <c r="M50" s="1">
        <v>4</v>
      </c>
      <c r="N50" s="1">
        <v>1</v>
      </c>
      <c r="O50" s="1">
        <v>1</v>
      </c>
      <c r="P50" s="1">
        <v>7</v>
      </c>
      <c r="Q50" s="1" t="s">
        <v>23</v>
      </c>
      <c r="R50" s="1">
        <v>2</v>
      </c>
      <c r="S50" s="1">
        <v>21</v>
      </c>
      <c r="T50" s="1">
        <v>2</v>
      </c>
      <c r="U50" s="1">
        <v>3</v>
      </c>
      <c r="V50" s="1">
        <v>3</v>
      </c>
      <c r="W50" s="1">
        <v>1</v>
      </c>
      <c r="X50" s="1" t="s">
        <v>23</v>
      </c>
      <c r="Y50" s="1">
        <v>8</v>
      </c>
    </row>
    <row r="51" spans="1:25" ht="12.75">
      <c r="A51" s="1">
        <v>50</v>
      </c>
      <c r="B51" s="2">
        <v>41558</v>
      </c>
      <c r="C51" s="1" t="s">
        <v>277</v>
      </c>
      <c r="D51" s="1">
        <v>2</v>
      </c>
      <c r="E51" s="1">
        <v>88</v>
      </c>
      <c r="F51" s="1">
        <v>8</v>
      </c>
      <c r="G51" s="1">
        <v>88</v>
      </c>
      <c r="H51" s="1">
        <v>1</v>
      </c>
      <c r="I51" s="1">
        <v>3</v>
      </c>
      <c r="J51" s="1">
        <v>1</v>
      </c>
      <c r="K51" s="1" t="s">
        <v>23</v>
      </c>
      <c r="L51" s="1">
        <v>1</v>
      </c>
      <c r="M51" s="1">
        <v>1</v>
      </c>
      <c r="N51" s="1">
        <v>1</v>
      </c>
      <c r="O51" s="1">
        <v>1</v>
      </c>
      <c r="P51" s="1">
        <v>3</v>
      </c>
      <c r="Q51" s="1" t="s">
        <v>23</v>
      </c>
      <c r="R51" s="1">
        <v>2</v>
      </c>
      <c r="S51" s="1">
        <v>19</v>
      </c>
      <c r="T51" s="1">
        <v>2</v>
      </c>
      <c r="U51" s="1">
        <v>3</v>
      </c>
      <c r="V51" s="1">
        <v>3</v>
      </c>
      <c r="W51" s="1">
        <v>1</v>
      </c>
      <c r="X51" s="1" t="s">
        <v>23</v>
      </c>
      <c r="Y51" s="1">
        <v>6</v>
      </c>
    </row>
    <row r="52" spans="1:25" ht="12.75">
      <c r="A52" s="1">
        <v>51</v>
      </c>
      <c r="B52" s="2">
        <v>41558</v>
      </c>
      <c r="C52" s="1" t="s">
        <v>277</v>
      </c>
      <c r="D52" s="1">
        <v>2</v>
      </c>
      <c r="E52" s="1">
        <v>88</v>
      </c>
      <c r="F52" s="1">
        <v>8</v>
      </c>
      <c r="G52" s="1">
        <v>88</v>
      </c>
      <c r="H52" s="1">
        <v>1</v>
      </c>
      <c r="I52" s="1">
        <v>1</v>
      </c>
      <c r="J52" s="1">
        <v>1</v>
      </c>
      <c r="K52" s="1" t="s">
        <v>23</v>
      </c>
      <c r="L52" s="1">
        <v>1</v>
      </c>
      <c r="M52" s="1">
        <v>4</v>
      </c>
      <c r="N52" s="1">
        <v>1</v>
      </c>
      <c r="O52" s="1">
        <v>1</v>
      </c>
      <c r="P52" s="1">
        <v>3</v>
      </c>
      <c r="Q52" s="1" t="s">
        <v>23</v>
      </c>
      <c r="R52" s="1">
        <v>2</v>
      </c>
      <c r="S52" s="1">
        <v>30</v>
      </c>
      <c r="T52" s="1">
        <v>2</v>
      </c>
      <c r="U52" s="1">
        <v>3</v>
      </c>
      <c r="V52" s="1">
        <v>4</v>
      </c>
      <c r="W52" s="1">
        <v>1</v>
      </c>
      <c r="X52" s="1" t="s">
        <v>23</v>
      </c>
      <c r="Y52" s="1">
        <v>9</v>
      </c>
    </row>
    <row r="53" spans="1:25" ht="12.75">
      <c r="A53" s="1">
        <v>52</v>
      </c>
      <c r="B53" s="2">
        <v>41558</v>
      </c>
      <c r="C53" s="1" t="s">
        <v>277</v>
      </c>
      <c r="D53" s="1">
        <v>1</v>
      </c>
      <c r="E53" s="1">
        <v>2</v>
      </c>
      <c r="F53" s="1">
        <v>9</v>
      </c>
      <c r="G53" s="1">
        <v>1</v>
      </c>
      <c r="H53" s="1">
        <v>99</v>
      </c>
      <c r="I53" s="1">
        <v>1</v>
      </c>
      <c r="J53" s="1">
        <v>1</v>
      </c>
      <c r="K53" s="1" t="s">
        <v>23</v>
      </c>
      <c r="L53" s="1">
        <v>1</v>
      </c>
      <c r="M53" s="1">
        <v>5</v>
      </c>
      <c r="N53" s="1">
        <v>2</v>
      </c>
      <c r="O53" s="1">
        <v>1</v>
      </c>
      <c r="P53" s="1">
        <v>1</v>
      </c>
      <c r="Q53" s="1" t="s">
        <v>23</v>
      </c>
      <c r="R53" s="1">
        <v>2</v>
      </c>
      <c r="S53" s="1">
        <v>28</v>
      </c>
      <c r="T53" s="1">
        <v>1</v>
      </c>
      <c r="U53" s="1">
        <v>3</v>
      </c>
      <c r="V53" s="1">
        <v>6</v>
      </c>
      <c r="W53" s="1">
        <v>3</v>
      </c>
      <c r="X53" s="1" t="s">
        <v>23</v>
      </c>
      <c r="Y53" s="1">
        <v>10</v>
      </c>
    </row>
    <row r="54" spans="1:25" ht="12.75">
      <c r="A54" s="1">
        <v>53</v>
      </c>
      <c r="B54" s="2">
        <v>41558</v>
      </c>
      <c r="C54" s="1" t="s">
        <v>277</v>
      </c>
      <c r="D54" s="1">
        <v>2</v>
      </c>
      <c r="E54" s="1">
        <v>88</v>
      </c>
      <c r="F54" s="1">
        <v>6</v>
      </c>
      <c r="G54" s="1">
        <v>88</v>
      </c>
      <c r="H54" s="1">
        <v>1</v>
      </c>
      <c r="I54" s="1">
        <v>1</v>
      </c>
      <c r="J54" s="1">
        <v>6</v>
      </c>
      <c r="K54" s="1" t="s">
        <v>23</v>
      </c>
      <c r="L54" s="1">
        <v>1</v>
      </c>
      <c r="M54" s="1">
        <v>5</v>
      </c>
      <c r="N54" s="1">
        <v>1</v>
      </c>
      <c r="O54" s="1">
        <v>2</v>
      </c>
      <c r="P54" s="1">
        <v>9</v>
      </c>
      <c r="Q54" s="1" t="s">
        <v>23</v>
      </c>
      <c r="R54" s="1">
        <v>2</v>
      </c>
      <c r="S54" s="1">
        <v>18</v>
      </c>
      <c r="T54" s="1">
        <v>1</v>
      </c>
      <c r="U54" s="1">
        <v>3</v>
      </c>
      <c r="V54" s="1">
        <v>4</v>
      </c>
      <c r="W54" s="1">
        <v>2</v>
      </c>
      <c r="X54" s="1" t="s">
        <v>23</v>
      </c>
      <c r="Y54" s="1">
        <v>9</v>
      </c>
    </row>
    <row r="55" spans="1:25" ht="12.75">
      <c r="A55" s="1">
        <v>54</v>
      </c>
      <c r="B55" s="2">
        <v>41558</v>
      </c>
      <c r="C55" s="1" t="s">
        <v>277</v>
      </c>
      <c r="D55" s="1">
        <v>2</v>
      </c>
      <c r="E55" s="1">
        <v>88</v>
      </c>
      <c r="F55" s="1">
        <v>8</v>
      </c>
      <c r="G55" s="1">
        <v>88</v>
      </c>
      <c r="H55" s="1">
        <v>3</v>
      </c>
      <c r="I55" s="1">
        <v>1</v>
      </c>
      <c r="J55" s="1">
        <v>6</v>
      </c>
      <c r="K55" s="1">
        <v>88</v>
      </c>
      <c r="L55" s="1">
        <v>2</v>
      </c>
      <c r="M55" s="1">
        <v>88</v>
      </c>
      <c r="N55" s="1">
        <v>2</v>
      </c>
      <c r="O55" s="1">
        <v>2</v>
      </c>
      <c r="P55" s="1">
        <v>3</v>
      </c>
      <c r="Q55" s="1" t="s">
        <v>23</v>
      </c>
      <c r="R55" s="1">
        <v>2</v>
      </c>
      <c r="S55" s="1">
        <v>21</v>
      </c>
      <c r="T55" s="1">
        <v>2</v>
      </c>
      <c r="U55" s="1">
        <v>2</v>
      </c>
      <c r="V55" s="1">
        <v>6</v>
      </c>
      <c r="W55" s="1">
        <v>3</v>
      </c>
      <c r="X55" s="1" t="s">
        <v>23</v>
      </c>
      <c r="Y55" s="1">
        <v>19</v>
      </c>
    </row>
    <row r="56" spans="1:25" ht="12.75">
      <c r="A56" s="1">
        <v>55</v>
      </c>
      <c r="B56" s="2">
        <v>41558</v>
      </c>
      <c r="C56" s="1" t="s">
        <v>277</v>
      </c>
      <c r="D56" s="1">
        <v>1</v>
      </c>
      <c r="E56" s="1">
        <v>1</v>
      </c>
      <c r="F56" s="1">
        <v>9</v>
      </c>
      <c r="G56" s="1">
        <v>1</v>
      </c>
      <c r="H56" s="1">
        <v>3</v>
      </c>
      <c r="I56" s="1">
        <v>2</v>
      </c>
      <c r="J56" s="1">
        <v>6</v>
      </c>
      <c r="K56" s="1" t="s">
        <v>23</v>
      </c>
      <c r="L56" s="1">
        <v>1</v>
      </c>
      <c r="M56" s="1">
        <v>5</v>
      </c>
      <c r="N56" s="1">
        <v>1</v>
      </c>
      <c r="O56" s="1">
        <v>1</v>
      </c>
      <c r="P56" s="1">
        <v>1</v>
      </c>
      <c r="Q56" s="1" t="s">
        <v>23</v>
      </c>
      <c r="R56" s="1">
        <v>1</v>
      </c>
      <c r="S56" s="1">
        <v>18</v>
      </c>
      <c r="T56" s="1">
        <v>1</v>
      </c>
      <c r="U56" s="1">
        <v>2</v>
      </c>
      <c r="V56" s="1">
        <v>6</v>
      </c>
      <c r="W56" s="1">
        <v>2</v>
      </c>
      <c r="X56" s="1" t="s">
        <v>23</v>
      </c>
      <c r="Y56" s="1">
        <v>7</v>
      </c>
    </row>
    <row r="57" spans="1:25" ht="12.75">
      <c r="A57" s="1">
        <v>56</v>
      </c>
      <c r="B57" s="2">
        <v>41558</v>
      </c>
      <c r="C57" s="1" t="s">
        <v>277</v>
      </c>
      <c r="D57" s="1">
        <v>1</v>
      </c>
      <c r="E57" s="1">
        <v>2</v>
      </c>
      <c r="F57" s="1">
        <v>9</v>
      </c>
      <c r="G57" s="1">
        <v>1</v>
      </c>
      <c r="H57" s="1">
        <v>3</v>
      </c>
      <c r="I57" s="1">
        <v>1</v>
      </c>
      <c r="J57" s="1">
        <v>6</v>
      </c>
      <c r="K57" s="1" t="s">
        <v>23</v>
      </c>
      <c r="L57" s="1">
        <v>1</v>
      </c>
      <c r="M57" s="1">
        <v>5</v>
      </c>
      <c r="N57" s="1">
        <v>1</v>
      </c>
      <c r="O57" s="1">
        <v>1</v>
      </c>
      <c r="P57" s="1">
        <v>9</v>
      </c>
      <c r="Q57" s="1" t="s">
        <v>23</v>
      </c>
      <c r="R57" s="1">
        <v>1</v>
      </c>
      <c r="S57" s="1">
        <v>15</v>
      </c>
      <c r="T57" s="1">
        <v>1</v>
      </c>
      <c r="U57" s="1">
        <v>2</v>
      </c>
      <c r="V57" s="1">
        <v>3</v>
      </c>
      <c r="W57" s="1">
        <v>2</v>
      </c>
      <c r="X57" s="1" t="s">
        <v>23</v>
      </c>
      <c r="Y57" s="1">
        <v>19</v>
      </c>
    </row>
    <row r="58" spans="1:25" ht="12.75">
      <c r="A58" s="1">
        <v>57</v>
      </c>
      <c r="B58" s="2">
        <v>41555</v>
      </c>
      <c r="C58" s="1" t="s">
        <v>22</v>
      </c>
      <c r="D58" s="1">
        <v>2</v>
      </c>
      <c r="E58" s="1">
        <v>88</v>
      </c>
      <c r="F58" s="1">
        <v>8</v>
      </c>
      <c r="G58" s="1">
        <v>88</v>
      </c>
      <c r="H58" s="1">
        <v>2</v>
      </c>
      <c r="I58" s="1">
        <v>1</v>
      </c>
      <c r="J58" s="1">
        <v>6</v>
      </c>
      <c r="K58" s="1" t="s">
        <v>23</v>
      </c>
      <c r="L58" s="1">
        <v>1</v>
      </c>
      <c r="M58" s="1">
        <v>3</v>
      </c>
      <c r="N58" s="1">
        <v>1</v>
      </c>
      <c r="O58" s="1">
        <v>1</v>
      </c>
      <c r="P58" s="1">
        <v>3</v>
      </c>
      <c r="Q58" s="1" t="s">
        <v>23</v>
      </c>
      <c r="R58" s="1">
        <v>2</v>
      </c>
      <c r="S58" s="1">
        <v>35</v>
      </c>
      <c r="T58" s="1">
        <v>2</v>
      </c>
      <c r="U58" s="1">
        <v>2</v>
      </c>
      <c r="V58" s="1">
        <v>4</v>
      </c>
      <c r="W58" s="1">
        <v>99</v>
      </c>
      <c r="X58" s="1" t="s">
        <v>23</v>
      </c>
      <c r="Y58" s="1">
        <v>7</v>
      </c>
    </row>
    <row r="59" spans="1:25" ht="12.75">
      <c r="A59" s="1">
        <v>58</v>
      </c>
      <c r="B59" s="2">
        <v>41555</v>
      </c>
      <c r="C59" s="1" t="s">
        <v>277</v>
      </c>
      <c r="D59" s="1">
        <v>2</v>
      </c>
      <c r="E59" s="1">
        <v>88</v>
      </c>
      <c r="F59" s="1">
        <v>8</v>
      </c>
      <c r="G59" s="1">
        <v>88</v>
      </c>
      <c r="H59" s="1">
        <v>3</v>
      </c>
      <c r="I59" s="1">
        <v>1</v>
      </c>
      <c r="J59" s="1">
        <v>6</v>
      </c>
      <c r="K59" s="1" t="s">
        <v>23</v>
      </c>
      <c r="L59" s="1">
        <v>1</v>
      </c>
      <c r="M59" s="1">
        <v>5</v>
      </c>
      <c r="N59" s="1">
        <v>1</v>
      </c>
      <c r="O59" s="1">
        <v>1</v>
      </c>
      <c r="P59" s="1">
        <v>3</v>
      </c>
      <c r="Q59" s="1" t="s">
        <v>23</v>
      </c>
      <c r="R59" s="1">
        <v>2</v>
      </c>
      <c r="S59" s="1">
        <v>22</v>
      </c>
      <c r="T59" s="1">
        <v>1</v>
      </c>
      <c r="U59" s="1">
        <v>2</v>
      </c>
      <c r="V59" s="1">
        <v>6</v>
      </c>
      <c r="W59" s="1">
        <v>2</v>
      </c>
      <c r="X59" s="1" t="s">
        <v>23</v>
      </c>
      <c r="Y59" s="1">
        <v>7</v>
      </c>
    </row>
    <row r="60" spans="1:25" ht="12.75">
      <c r="A60" s="1">
        <v>59</v>
      </c>
      <c r="B60" s="2">
        <v>41555</v>
      </c>
      <c r="C60" s="1" t="s">
        <v>22</v>
      </c>
      <c r="D60" s="1">
        <v>2</v>
      </c>
      <c r="E60" s="1">
        <v>88</v>
      </c>
      <c r="F60" s="1">
        <v>6</v>
      </c>
      <c r="G60" s="1">
        <v>88</v>
      </c>
      <c r="H60" s="1">
        <v>3</v>
      </c>
      <c r="I60" s="1">
        <v>4</v>
      </c>
      <c r="J60" s="1">
        <v>1</v>
      </c>
      <c r="K60" s="1" t="s">
        <v>23</v>
      </c>
      <c r="L60" s="1">
        <v>2</v>
      </c>
      <c r="M60" s="1">
        <v>88</v>
      </c>
      <c r="N60" s="1">
        <v>1</v>
      </c>
      <c r="O60" s="1">
        <v>1</v>
      </c>
      <c r="P60" s="1">
        <v>1</v>
      </c>
      <c r="Q60" s="1" t="s">
        <v>23</v>
      </c>
      <c r="R60" s="1">
        <v>1</v>
      </c>
      <c r="S60" s="1">
        <v>20</v>
      </c>
      <c r="T60" s="1">
        <v>2</v>
      </c>
      <c r="U60" s="1">
        <v>2</v>
      </c>
      <c r="V60" s="1">
        <v>3</v>
      </c>
      <c r="W60" s="1">
        <v>2</v>
      </c>
      <c r="X60" s="1" t="s">
        <v>23</v>
      </c>
      <c r="Y60" s="1">
        <v>7</v>
      </c>
    </row>
    <row r="61" spans="1:25" ht="12.75">
      <c r="A61" s="1">
        <v>60</v>
      </c>
      <c r="B61" s="2">
        <v>41555</v>
      </c>
      <c r="C61" s="1" t="s">
        <v>22</v>
      </c>
      <c r="D61" s="1">
        <v>2</v>
      </c>
      <c r="E61" s="1">
        <v>88</v>
      </c>
      <c r="F61" s="1">
        <v>6</v>
      </c>
      <c r="G61" s="1">
        <v>88</v>
      </c>
      <c r="H61" s="1">
        <v>3</v>
      </c>
      <c r="I61" s="1">
        <v>1</v>
      </c>
      <c r="J61" s="1">
        <v>6</v>
      </c>
      <c r="K61" s="1" t="s">
        <v>23</v>
      </c>
      <c r="L61" s="1">
        <v>1</v>
      </c>
      <c r="M61" s="1">
        <v>3</v>
      </c>
      <c r="N61" s="1">
        <v>1</v>
      </c>
      <c r="O61" s="1">
        <v>1</v>
      </c>
      <c r="P61" s="1">
        <v>1</v>
      </c>
      <c r="Q61" s="1" t="s">
        <v>23</v>
      </c>
      <c r="R61" s="1">
        <v>2</v>
      </c>
      <c r="S61" s="1">
        <v>19</v>
      </c>
      <c r="T61" s="1">
        <v>2</v>
      </c>
      <c r="U61" s="1">
        <v>2</v>
      </c>
      <c r="V61" s="1">
        <v>6</v>
      </c>
      <c r="W61" s="1">
        <v>3</v>
      </c>
      <c r="X61" s="1" t="s">
        <v>23</v>
      </c>
      <c r="Y61" s="1">
        <v>19</v>
      </c>
    </row>
    <row r="62" spans="1:25" ht="12.75">
      <c r="A62" s="1">
        <v>61</v>
      </c>
      <c r="B62" s="2">
        <v>41555</v>
      </c>
      <c r="C62" s="1" t="s">
        <v>22</v>
      </c>
      <c r="D62" s="1">
        <v>1</v>
      </c>
      <c r="E62" s="1">
        <v>2</v>
      </c>
      <c r="F62" s="1">
        <v>6</v>
      </c>
      <c r="G62" s="1">
        <v>88</v>
      </c>
      <c r="H62" s="1">
        <v>3</v>
      </c>
      <c r="I62" s="1">
        <v>3</v>
      </c>
      <c r="J62" s="1">
        <v>1</v>
      </c>
      <c r="K62" s="1" t="s">
        <v>23</v>
      </c>
      <c r="L62" s="1">
        <v>1</v>
      </c>
      <c r="M62" s="1">
        <v>5</v>
      </c>
      <c r="N62" s="1">
        <v>1</v>
      </c>
      <c r="O62" s="1">
        <v>1</v>
      </c>
      <c r="P62" s="1">
        <v>4</v>
      </c>
      <c r="Q62" s="1" t="s">
        <v>23</v>
      </c>
      <c r="R62" s="1">
        <v>2</v>
      </c>
      <c r="S62" s="1">
        <v>21</v>
      </c>
      <c r="T62" s="1">
        <v>2</v>
      </c>
      <c r="U62" s="1">
        <v>1</v>
      </c>
      <c r="V62" s="1">
        <v>7</v>
      </c>
      <c r="W62" s="1">
        <v>2</v>
      </c>
      <c r="X62" s="1" t="s">
        <v>23</v>
      </c>
      <c r="Y62" s="1">
        <v>7</v>
      </c>
    </row>
    <row r="63" spans="1:25" ht="12.75">
      <c r="A63" s="1">
        <v>62</v>
      </c>
      <c r="B63" s="2">
        <v>41555</v>
      </c>
      <c r="C63" s="1" t="s">
        <v>22</v>
      </c>
      <c r="D63" s="1">
        <v>1</v>
      </c>
      <c r="E63" s="1">
        <v>2</v>
      </c>
      <c r="F63" s="1">
        <v>99</v>
      </c>
      <c r="G63" s="1">
        <v>88</v>
      </c>
      <c r="H63" s="1">
        <v>3</v>
      </c>
      <c r="I63" s="1">
        <v>2</v>
      </c>
      <c r="J63" s="1">
        <v>6</v>
      </c>
      <c r="K63" s="1" t="s">
        <v>23</v>
      </c>
      <c r="L63" s="1">
        <v>1</v>
      </c>
      <c r="M63" s="1">
        <v>5</v>
      </c>
      <c r="N63" s="1">
        <v>1</v>
      </c>
      <c r="O63" s="1">
        <v>1</v>
      </c>
      <c r="P63" s="1">
        <v>3</v>
      </c>
      <c r="Q63" s="1" t="s">
        <v>23</v>
      </c>
      <c r="R63" s="1">
        <v>2</v>
      </c>
      <c r="S63" s="1">
        <v>23</v>
      </c>
      <c r="T63" s="1">
        <v>2</v>
      </c>
      <c r="U63" s="1">
        <v>2</v>
      </c>
      <c r="V63" s="1">
        <v>7</v>
      </c>
      <c r="W63" s="1">
        <v>4</v>
      </c>
      <c r="X63" s="1" t="s">
        <v>23</v>
      </c>
      <c r="Y63" s="1">
        <v>21</v>
      </c>
    </row>
    <row r="64" spans="1:25" ht="12.75">
      <c r="A64" s="1">
        <v>63</v>
      </c>
      <c r="B64" s="2">
        <v>41555</v>
      </c>
      <c r="C64" s="1" t="s">
        <v>22</v>
      </c>
      <c r="D64" s="1">
        <v>2</v>
      </c>
      <c r="E64" s="1">
        <v>88</v>
      </c>
      <c r="F64" s="1">
        <v>8</v>
      </c>
      <c r="G64" s="1">
        <v>88</v>
      </c>
      <c r="H64" s="1">
        <v>1</v>
      </c>
      <c r="I64" s="1">
        <v>4</v>
      </c>
      <c r="J64" s="1">
        <v>6</v>
      </c>
      <c r="K64" s="1" t="s">
        <v>23</v>
      </c>
      <c r="L64" s="1">
        <v>2</v>
      </c>
      <c r="M64" s="1">
        <v>88</v>
      </c>
      <c r="N64" s="1">
        <v>1</v>
      </c>
      <c r="O64" s="1">
        <v>1</v>
      </c>
      <c r="P64" s="1">
        <v>3</v>
      </c>
      <c r="Q64" s="1" t="s">
        <v>23</v>
      </c>
      <c r="R64" s="1">
        <v>2</v>
      </c>
      <c r="S64" s="1">
        <v>20</v>
      </c>
      <c r="T64" s="1">
        <v>2</v>
      </c>
      <c r="U64" s="1">
        <v>2</v>
      </c>
      <c r="V64" s="1">
        <v>5</v>
      </c>
      <c r="W64" s="1">
        <v>2</v>
      </c>
      <c r="X64" s="1" t="s">
        <v>23</v>
      </c>
      <c r="Y64" s="1">
        <v>7</v>
      </c>
    </row>
    <row r="65" spans="1:25" ht="12.75">
      <c r="A65" s="1">
        <v>64</v>
      </c>
      <c r="B65" s="2">
        <v>41555</v>
      </c>
      <c r="C65" s="1" t="s">
        <v>22</v>
      </c>
      <c r="D65" s="1">
        <v>2</v>
      </c>
      <c r="E65" s="1">
        <v>88</v>
      </c>
      <c r="F65" s="1">
        <v>8</v>
      </c>
      <c r="G65" s="1">
        <v>88</v>
      </c>
      <c r="H65" s="1">
        <v>1</v>
      </c>
      <c r="I65" s="1">
        <v>1</v>
      </c>
      <c r="J65" s="1">
        <v>1</v>
      </c>
      <c r="K65" s="1" t="s">
        <v>23</v>
      </c>
      <c r="L65" s="1">
        <v>1</v>
      </c>
      <c r="M65" s="1">
        <v>3</v>
      </c>
      <c r="N65" s="1">
        <v>1</v>
      </c>
      <c r="O65" s="1">
        <v>1</v>
      </c>
      <c r="P65" s="1">
        <v>3</v>
      </c>
      <c r="Q65" s="1" t="s">
        <v>23</v>
      </c>
      <c r="R65" s="1">
        <v>2</v>
      </c>
      <c r="S65" s="1">
        <v>31</v>
      </c>
      <c r="T65" s="1">
        <v>2</v>
      </c>
      <c r="U65" s="1">
        <v>2</v>
      </c>
      <c r="V65" s="1">
        <v>3</v>
      </c>
      <c r="W65" s="1">
        <v>1</v>
      </c>
      <c r="X65" s="1" t="s">
        <v>23</v>
      </c>
      <c r="Y65" s="1">
        <v>7</v>
      </c>
    </row>
    <row r="66" spans="1:25" ht="12.75">
      <c r="A66" s="1">
        <v>65</v>
      </c>
      <c r="B66" s="2">
        <v>41555</v>
      </c>
      <c r="C66" s="1" t="s">
        <v>22</v>
      </c>
      <c r="D66" s="1">
        <v>1</v>
      </c>
      <c r="E66" s="1">
        <v>2</v>
      </c>
      <c r="F66" s="1">
        <v>7</v>
      </c>
      <c r="G66" s="1">
        <v>88</v>
      </c>
      <c r="H66" s="1">
        <v>2</v>
      </c>
      <c r="I66" s="1">
        <v>1</v>
      </c>
      <c r="J66" s="1">
        <v>1</v>
      </c>
      <c r="K66" s="1" t="s">
        <v>23</v>
      </c>
      <c r="L66" s="1">
        <v>2</v>
      </c>
      <c r="M66" s="1">
        <v>88</v>
      </c>
      <c r="N66" s="1">
        <v>1</v>
      </c>
      <c r="O66" s="1">
        <v>1</v>
      </c>
      <c r="P66" s="1">
        <v>1</v>
      </c>
      <c r="Q66" s="1" t="s">
        <v>23</v>
      </c>
      <c r="R66" s="1">
        <v>2</v>
      </c>
      <c r="S66" s="1">
        <v>23</v>
      </c>
      <c r="T66" s="1">
        <v>1</v>
      </c>
      <c r="U66" s="1">
        <v>3</v>
      </c>
      <c r="V66" s="1">
        <v>6</v>
      </c>
      <c r="W66" s="1">
        <v>3</v>
      </c>
      <c r="X66" s="1" t="s">
        <v>23</v>
      </c>
      <c r="Y66" s="1">
        <v>8</v>
      </c>
    </row>
    <row r="67" spans="1:25" ht="12.75">
      <c r="A67" s="1">
        <v>66</v>
      </c>
      <c r="B67" s="2">
        <v>41555</v>
      </c>
      <c r="C67" s="1" t="s">
        <v>22</v>
      </c>
      <c r="D67" s="1">
        <v>2</v>
      </c>
      <c r="E67" s="1">
        <v>88</v>
      </c>
      <c r="F67" s="1">
        <v>8</v>
      </c>
      <c r="G67" s="1">
        <v>88</v>
      </c>
      <c r="H67" s="1">
        <v>2</v>
      </c>
      <c r="I67" s="1">
        <v>3</v>
      </c>
      <c r="J67" s="1">
        <v>1</v>
      </c>
      <c r="K67" s="1" t="s">
        <v>23</v>
      </c>
      <c r="L67" s="1">
        <v>2</v>
      </c>
      <c r="M67" s="1">
        <v>88</v>
      </c>
      <c r="N67" s="1">
        <v>1</v>
      </c>
      <c r="O67" s="1">
        <v>1</v>
      </c>
      <c r="P67" s="1">
        <v>4</v>
      </c>
      <c r="Q67" s="1" t="s">
        <v>23</v>
      </c>
      <c r="R67" s="1">
        <v>2</v>
      </c>
      <c r="S67" s="1">
        <v>45</v>
      </c>
      <c r="T67" s="1">
        <v>2</v>
      </c>
      <c r="U67" s="1">
        <v>2</v>
      </c>
      <c r="V67" s="1">
        <v>3</v>
      </c>
      <c r="W67" s="1">
        <v>5</v>
      </c>
      <c r="X67" s="1" t="s">
        <v>23</v>
      </c>
      <c r="Y67" s="1">
        <v>7</v>
      </c>
    </row>
    <row r="68" spans="1:25" ht="12.75">
      <c r="A68" s="1">
        <v>67</v>
      </c>
      <c r="B68" s="2">
        <v>41555</v>
      </c>
      <c r="C68" s="1" t="s">
        <v>22</v>
      </c>
      <c r="D68" s="1">
        <v>1</v>
      </c>
      <c r="E68" s="1">
        <v>2</v>
      </c>
      <c r="F68" s="1">
        <v>1</v>
      </c>
      <c r="G68" s="1">
        <v>88</v>
      </c>
      <c r="H68" s="1">
        <v>3</v>
      </c>
      <c r="I68" s="1">
        <v>1</v>
      </c>
      <c r="J68" s="1">
        <v>1</v>
      </c>
      <c r="K68" s="1" t="s">
        <v>23</v>
      </c>
      <c r="L68" s="1">
        <v>1</v>
      </c>
      <c r="M68" s="1">
        <v>5</v>
      </c>
      <c r="N68" s="1">
        <v>1</v>
      </c>
      <c r="O68" s="1">
        <v>1</v>
      </c>
      <c r="P68" s="1">
        <v>3</v>
      </c>
      <c r="Q68" s="1" t="s">
        <v>23</v>
      </c>
      <c r="R68" s="1">
        <v>2</v>
      </c>
      <c r="S68" s="1">
        <v>29</v>
      </c>
      <c r="T68" s="1">
        <v>2</v>
      </c>
      <c r="U68" s="1">
        <v>2</v>
      </c>
      <c r="V68" s="1">
        <v>8</v>
      </c>
      <c r="W68" s="1">
        <v>1</v>
      </c>
      <c r="X68" s="1">
        <v>88</v>
      </c>
      <c r="Y68" s="1">
        <v>11</v>
      </c>
    </row>
    <row r="69" spans="1:25" ht="12.75">
      <c r="A69" s="1">
        <v>68</v>
      </c>
      <c r="B69" s="2">
        <v>41555</v>
      </c>
      <c r="C69" s="1" t="s">
        <v>22</v>
      </c>
      <c r="D69" s="1">
        <v>1</v>
      </c>
      <c r="E69" s="1">
        <v>2</v>
      </c>
      <c r="F69" s="1">
        <v>6</v>
      </c>
      <c r="G69" s="1">
        <v>88</v>
      </c>
      <c r="H69" s="1">
        <v>3</v>
      </c>
      <c r="I69" s="1">
        <v>3</v>
      </c>
      <c r="J69" s="1">
        <v>1</v>
      </c>
      <c r="K69" s="1" t="s">
        <v>23</v>
      </c>
      <c r="L69" s="1">
        <v>1</v>
      </c>
      <c r="M69" s="1">
        <v>5</v>
      </c>
      <c r="N69" s="1">
        <v>1</v>
      </c>
      <c r="O69" s="1">
        <v>1</v>
      </c>
      <c r="P69" s="1">
        <v>6</v>
      </c>
      <c r="Q69" s="1" t="s">
        <v>23</v>
      </c>
      <c r="R69" s="1">
        <v>1</v>
      </c>
      <c r="S69" s="1">
        <v>31</v>
      </c>
      <c r="T69" s="1">
        <v>2</v>
      </c>
      <c r="U69" s="1">
        <v>2</v>
      </c>
      <c r="V69" s="1">
        <v>6</v>
      </c>
      <c r="W69" s="1">
        <v>3</v>
      </c>
      <c r="X69" s="1" t="s">
        <v>23</v>
      </c>
      <c r="Y69" s="1">
        <v>7</v>
      </c>
    </row>
    <row r="70" spans="1:25" ht="12.75">
      <c r="A70" s="1">
        <v>69</v>
      </c>
      <c r="B70" s="2">
        <v>41555</v>
      </c>
      <c r="C70" s="1" t="s">
        <v>22</v>
      </c>
      <c r="D70" s="1">
        <v>1</v>
      </c>
      <c r="E70" s="1">
        <v>2</v>
      </c>
      <c r="F70" s="1">
        <v>7</v>
      </c>
      <c r="G70" s="1">
        <v>88</v>
      </c>
      <c r="H70" s="1">
        <v>3</v>
      </c>
      <c r="I70" s="1">
        <v>1</v>
      </c>
      <c r="J70" s="1">
        <v>6</v>
      </c>
      <c r="K70" s="1" t="s">
        <v>23</v>
      </c>
      <c r="L70" s="1">
        <v>1</v>
      </c>
      <c r="M70" s="1">
        <v>3</v>
      </c>
      <c r="N70" s="1">
        <v>1</v>
      </c>
      <c r="O70" s="1">
        <v>1</v>
      </c>
      <c r="P70" s="1">
        <v>1</v>
      </c>
      <c r="Q70" s="1" t="s">
        <v>23</v>
      </c>
      <c r="R70" s="1">
        <v>2</v>
      </c>
      <c r="S70" s="1">
        <v>16</v>
      </c>
      <c r="T70" s="1">
        <v>2</v>
      </c>
      <c r="U70" s="1">
        <v>2</v>
      </c>
      <c r="V70" s="1">
        <v>3</v>
      </c>
      <c r="W70" s="1">
        <v>2</v>
      </c>
      <c r="X70" s="1" t="s">
        <v>23</v>
      </c>
      <c r="Y70" s="1">
        <v>7</v>
      </c>
    </row>
    <row r="71" spans="1:25" ht="12.75">
      <c r="A71" s="1">
        <v>70</v>
      </c>
      <c r="B71" s="2">
        <v>41555</v>
      </c>
      <c r="C71" s="1" t="s">
        <v>22</v>
      </c>
      <c r="D71" s="1">
        <v>1</v>
      </c>
      <c r="E71" s="1">
        <v>2</v>
      </c>
      <c r="F71" s="1">
        <v>7</v>
      </c>
      <c r="G71" s="1">
        <v>88</v>
      </c>
      <c r="H71" s="1">
        <v>3</v>
      </c>
      <c r="I71" s="1">
        <v>3</v>
      </c>
      <c r="J71" s="1">
        <v>1</v>
      </c>
      <c r="K71" s="1" t="s">
        <v>23</v>
      </c>
      <c r="L71" s="1">
        <v>1</v>
      </c>
      <c r="M71" s="1">
        <v>5</v>
      </c>
      <c r="N71" s="1">
        <v>1</v>
      </c>
      <c r="O71" s="1">
        <v>1</v>
      </c>
      <c r="P71" s="1">
        <v>4</v>
      </c>
      <c r="Q71" s="1" t="s">
        <v>23</v>
      </c>
      <c r="R71" s="1">
        <v>1</v>
      </c>
      <c r="S71" s="1">
        <v>31</v>
      </c>
      <c r="T71" s="1">
        <v>2</v>
      </c>
      <c r="U71" s="1">
        <v>2</v>
      </c>
      <c r="V71" s="1">
        <v>6</v>
      </c>
      <c r="W71" s="1">
        <v>1</v>
      </c>
      <c r="X71" s="1" t="s">
        <v>23</v>
      </c>
      <c r="Y71" s="1">
        <v>5</v>
      </c>
    </row>
    <row r="72" spans="1:25" ht="12.75">
      <c r="A72" s="1">
        <v>71</v>
      </c>
      <c r="B72" s="2">
        <v>41555</v>
      </c>
      <c r="C72" s="1" t="s">
        <v>22</v>
      </c>
      <c r="D72" s="1">
        <v>1</v>
      </c>
      <c r="E72" s="1">
        <v>2</v>
      </c>
      <c r="F72" s="1">
        <v>9</v>
      </c>
      <c r="G72" s="1">
        <v>2</v>
      </c>
      <c r="H72" s="1">
        <v>1</v>
      </c>
      <c r="I72" s="1">
        <v>1</v>
      </c>
      <c r="J72" s="1">
        <v>1</v>
      </c>
      <c r="K72" s="1" t="s">
        <v>23</v>
      </c>
      <c r="L72" s="1">
        <v>1</v>
      </c>
      <c r="M72" s="1">
        <v>4</v>
      </c>
      <c r="N72" s="1">
        <v>1</v>
      </c>
      <c r="O72" s="1">
        <v>1</v>
      </c>
      <c r="P72" s="1">
        <v>9</v>
      </c>
      <c r="Q72" s="1" t="s">
        <v>23</v>
      </c>
      <c r="R72" s="1">
        <v>1</v>
      </c>
      <c r="S72" s="1">
        <v>31</v>
      </c>
      <c r="T72" s="1">
        <v>1</v>
      </c>
      <c r="U72" s="1">
        <v>3</v>
      </c>
      <c r="V72" s="1">
        <v>7</v>
      </c>
      <c r="W72" s="1">
        <v>2</v>
      </c>
      <c r="X72" s="1" t="s">
        <v>23</v>
      </c>
      <c r="Y72" s="1">
        <v>8</v>
      </c>
    </row>
    <row r="73" spans="1:25" ht="12.75">
      <c r="A73" s="1">
        <v>72</v>
      </c>
      <c r="B73" s="2">
        <v>41555</v>
      </c>
      <c r="C73" s="1" t="s">
        <v>22</v>
      </c>
      <c r="D73" s="1">
        <v>2</v>
      </c>
      <c r="E73" s="1">
        <v>88</v>
      </c>
      <c r="F73" s="1">
        <v>8</v>
      </c>
      <c r="G73" s="1">
        <v>88</v>
      </c>
      <c r="H73" s="1">
        <v>1</v>
      </c>
      <c r="I73" s="1">
        <v>1</v>
      </c>
      <c r="J73" s="1">
        <v>6</v>
      </c>
      <c r="K73" s="1" t="s">
        <v>23</v>
      </c>
      <c r="L73" s="1">
        <v>2</v>
      </c>
      <c r="M73" s="1">
        <v>88</v>
      </c>
      <c r="N73" s="1">
        <v>1</v>
      </c>
      <c r="O73" s="1">
        <v>1</v>
      </c>
      <c r="P73" s="1">
        <v>3</v>
      </c>
      <c r="Q73" s="1" t="s">
        <v>23</v>
      </c>
      <c r="R73" s="1">
        <v>2</v>
      </c>
      <c r="S73" s="1">
        <v>33</v>
      </c>
      <c r="T73" s="1">
        <v>2</v>
      </c>
      <c r="U73" s="1">
        <v>2</v>
      </c>
      <c r="V73" s="1">
        <v>4</v>
      </c>
      <c r="W73" s="1">
        <v>1</v>
      </c>
      <c r="X73" s="1" t="s">
        <v>23</v>
      </c>
      <c r="Y73" s="1">
        <v>21</v>
      </c>
    </row>
    <row r="74" spans="1:25" ht="12.75">
      <c r="A74" s="1">
        <v>73</v>
      </c>
      <c r="B74" s="2">
        <v>41555</v>
      </c>
      <c r="C74" s="1" t="s">
        <v>22</v>
      </c>
      <c r="D74" s="1">
        <v>2</v>
      </c>
      <c r="E74" s="1">
        <v>88</v>
      </c>
      <c r="F74" s="1">
        <v>8</v>
      </c>
      <c r="G74" s="1">
        <v>88</v>
      </c>
      <c r="H74" s="1">
        <v>3</v>
      </c>
      <c r="I74" s="1">
        <v>1</v>
      </c>
      <c r="J74" s="1">
        <v>99</v>
      </c>
      <c r="K74" s="1" t="s">
        <v>23</v>
      </c>
      <c r="L74" s="1">
        <v>2</v>
      </c>
      <c r="M74" s="1">
        <v>88</v>
      </c>
      <c r="N74" s="1">
        <v>1</v>
      </c>
      <c r="O74" s="1">
        <v>1</v>
      </c>
      <c r="P74" s="1">
        <v>10</v>
      </c>
      <c r="Q74" s="1" t="s">
        <v>23</v>
      </c>
      <c r="R74" s="1">
        <v>2</v>
      </c>
      <c r="S74" s="1">
        <v>37</v>
      </c>
      <c r="T74" s="1">
        <v>2</v>
      </c>
      <c r="U74" s="1">
        <v>2</v>
      </c>
      <c r="V74" s="1">
        <v>2</v>
      </c>
      <c r="W74" s="1">
        <v>3</v>
      </c>
      <c r="X74" s="1" t="s">
        <v>23</v>
      </c>
      <c r="Y74" s="1">
        <v>7</v>
      </c>
    </row>
    <row r="75" spans="1:25" ht="12.75">
      <c r="A75" s="1">
        <v>74</v>
      </c>
      <c r="B75" s="2">
        <v>41555</v>
      </c>
      <c r="C75" s="1" t="s">
        <v>22</v>
      </c>
      <c r="D75" s="1">
        <v>1</v>
      </c>
      <c r="E75" s="1">
        <v>2</v>
      </c>
      <c r="F75" s="1">
        <v>6</v>
      </c>
      <c r="G75" s="1">
        <v>88</v>
      </c>
      <c r="H75" s="1">
        <v>3</v>
      </c>
      <c r="I75" s="1">
        <v>3</v>
      </c>
      <c r="J75" s="1">
        <v>1</v>
      </c>
      <c r="K75" s="1" t="s">
        <v>23</v>
      </c>
      <c r="L75" s="1">
        <v>1</v>
      </c>
      <c r="M75" s="1">
        <v>5</v>
      </c>
      <c r="N75" s="1">
        <v>1</v>
      </c>
      <c r="O75" s="1">
        <v>2</v>
      </c>
      <c r="P75" s="1">
        <v>8</v>
      </c>
      <c r="Q75" s="1" t="s">
        <v>23</v>
      </c>
      <c r="R75" s="1">
        <v>2</v>
      </c>
      <c r="S75" s="1">
        <v>21</v>
      </c>
      <c r="T75" s="1">
        <v>2</v>
      </c>
      <c r="U75" s="1">
        <v>2</v>
      </c>
      <c r="V75" s="1">
        <v>3</v>
      </c>
      <c r="W75" s="1">
        <v>2</v>
      </c>
      <c r="X75" s="1" t="s">
        <v>23</v>
      </c>
      <c r="Y75" s="1">
        <v>7</v>
      </c>
    </row>
    <row r="76" spans="1:25" ht="12.75">
      <c r="A76" s="1">
        <v>75</v>
      </c>
      <c r="B76" s="2">
        <v>41555</v>
      </c>
      <c r="C76" s="1" t="s">
        <v>22</v>
      </c>
      <c r="D76" s="1">
        <v>2</v>
      </c>
      <c r="E76" s="1">
        <v>88</v>
      </c>
      <c r="F76" s="1">
        <v>7</v>
      </c>
      <c r="G76" s="1">
        <v>88</v>
      </c>
      <c r="H76" s="1">
        <v>1</v>
      </c>
      <c r="I76" s="1">
        <v>1</v>
      </c>
      <c r="J76" s="1">
        <v>6</v>
      </c>
      <c r="K76" s="1" t="s">
        <v>23</v>
      </c>
      <c r="L76" s="1">
        <v>1</v>
      </c>
      <c r="M76" s="1">
        <v>3</v>
      </c>
      <c r="N76" s="1">
        <v>1</v>
      </c>
      <c r="O76" s="1">
        <v>1</v>
      </c>
      <c r="P76" s="1">
        <v>3</v>
      </c>
      <c r="Q76" s="1" t="s">
        <v>23</v>
      </c>
      <c r="R76" s="1">
        <v>2</v>
      </c>
      <c r="S76" s="1">
        <v>39</v>
      </c>
      <c r="T76" s="1">
        <v>1</v>
      </c>
      <c r="U76" s="1">
        <v>3</v>
      </c>
      <c r="V76" s="1">
        <v>5</v>
      </c>
      <c r="W76" s="1">
        <v>1</v>
      </c>
      <c r="X76" s="1" t="s">
        <v>23</v>
      </c>
      <c r="Y76" s="1">
        <v>7</v>
      </c>
    </row>
    <row r="77" spans="1:25" ht="12.75">
      <c r="A77" s="1">
        <v>76</v>
      </c>
      <c r="B77" s="2">
        <v>41555</v>
      </c>
      <c r="C77" s="1" t="s">
        <v>22</v>
      </c>
      <c r="D77" s="1">
        <v>1</v>
      </c>
      <c r="E77" s="1">
        <v>2</v>
      </c>
      <c r="F77" s="1">
        <v>9</v>
      </c>
      <c r="G77" s="1">
        <v>2</v>
      </c>
      <c r="H77" s="1">
        <v>3</v>
      </c>
      <c r="I77" s="1">
        <v>1</v>
      </c>
      <c r="J77" s="1">
        <v>6</v>
      </c>
      <c r="K77" s="1" t="s">
        <v>23</v>
      </c>
      <c r="L77" s="1">
        <v>1</v>
      </c>
      <c r="M77" s="1">
        <v>5</v>
      </c>
      <c r="N77" s="1">
        <v>2</v>
      </c>
      <c r="O77" s="1">
        <v>1</v>
      </c>
      <c r="P77" s="1">
        <v>3</v>
      </c>
      <c r="Q77" s="1" t="s">
        <v>23</v>
      </c>
      <c r="R77" s="1">
        <v>1</v>
      </c>
      <c r="S77" s="1">
        <v>19</v>
      </c>
      <c r="T77" s="1">
        <v>2</v>
      </c>
      <c r="U77" s="1">
        <v>3</v>
      </c>
      <c r="V77" s="1">
        <v>4</v>
      </c>
      <c r="W77" s="1">
        <v>2</v>
      </c>
      <c r="X77" s="1" t="s">
        <v>23</v>
      </c>
      <c r="Y77" s="1">
        <v>7</v>
      </c>
    </row>
    <row r="78" spans="1:25" ht="12.75">
      <c r="A78" s="1">
        <v>77</v>
      </c>
      <c r="B78" s="2">
        <v>41555</v>
      </c>
      <c r="C78" s="1" t="s">
        <v>22</v>
      </c>
      <c r="D78" s="1">
        <v>1</v>
      </c>
      <c r="E78" s="1">
        <v>2</v>
      </c>
      <c r="F78" s="1">
        <v>7</v>
      </c>
      <c r="G78" s="1">
        <v>88</v>
      </c>
      <c r="H78" s="1">
        <v>3</v>
      </c>
      <c r="I78" s="1">
        <v>3</v>
      </c>
      <c r="J78" s="1">
        <v>6</v>
      </c>
      <c r="K78" s="1" t="s">
        <v>23</v>
      </c>
      <c r="L78" s="1">
        <v>1</v>
      </c>
      <c r="M78" s="1">
        <v>5</v>
      </c>
      <c r="N78" s="1">
        <v>1</v>
      </c>
      <c r="O78" s="1">
        <v>1</v>
      </c>
      <c r="P78" s="1">
        <v>4</v>
      </c>
      <c r="Q78" s="1" t="s">
        <v>23</v>
      </c>
      <c r="R78" s="1">
        <v>2</v>
      </c>
      <c r="S78" s="1">
        <v>28</v>
      </c>
      <c r="T78" s="1">
        <v>1</v>
      </c>
      <c r="U78" s="1">
        <v>2</v>
      </c>
      <c r="V78" s="1">
        <v>5</v>
      </c>
      <c r="W78" s="1">
        <v>1</v>
      </c>
      <c r="X78" s="1" t="s">
        <v>23</v>
      </c>
      <c r="Y78" s="1">
        <v>7</v>
      </c>
    </row>
    <row r="79" spans="1:25" ht="12.75">
      <c r="A79" s="1">
        <v>78</v>
      </c>
      <c r="B79" s="2">
        <v>41555</v>
      </c>
      <c r="C79" s="1" t="s">
        <v>22</v>
      </c>
      <c r="D79" s="1">
        <v>1</v>
      </c>
      <c r="E79" s="1">
        <v>2</v>
      </c>
      <c r="F79" s="1">
        <v>7</v>
      </c>
      <c r="G79" s="1">
        <v>88</v>
      </c>
      <c r="H79" s="1">
        <v>2</v>
      </c>
      <c r="I79" s="1">
        <v>1</v>
      </c>
      <c r="J79" s="1">
        <v>1</v>
      </c>
      <c r="K79" s="1" t="s">
        <v>23</v>
      </c>
      <c r="L79" s="1">
        <v>1</v>
      </c>
      <c r="M79" s="1">
        <v>5</v>
      </c>
      <c r="N79" s="1">
        <v>1</v>
      </c>
      <c r="O79" s="1">
        <v>1</v>
      </c>
      <c r="P79" s="1">
        <v>10</v>
      </c>
      <c r="Q79" s="1" t="s">
        <v>23</v>
      </c>
      <c r="R79" s="1">
        <v>2</v>
      </c>
      <c r="S79" s="1">
        <v>99</v>
      </c>
      <c r="T79" s="1">
        <v>2</v>
      </c>
      <c r="U79" s="1">
        <v>2</v>
      </c>
      <c r="V79" s="1">
        <v>4</v>
      </c>
      <c r="W79" s="1">
        <v>1</v>
      </c>
      <c r="X79" s="1" t="s">
        <v>23</v>
      </c>
      <c r="Y79" s="1">
        <v>7</v>
      </c>
    </row>
    <row r="80" spans="1:25" ht="12.75">
      <c r="A80" s="1">
        <v>79</v>
      </c>
      <c r="B80" s="2">
        <v>41555</v>
      </c>
      <c r="C80" s="1" t="s">
        <v>22</v>
      </c>
      <c r="D80" s="1">
        <v>2</v>
      </c>
      <c r="E80" s="1">
        <v>88</v>
      </c>
      <c r="F80" s="1">
        <v>8</v>
      </c>
      <c r="G80" s="1">
        <v>88</v>
      </c>
      <c r="H80" s="1">
        <v>2</v>
      </c>
      <c r="I80" s="1">
        <v>3</v>
      </c>
      <c r="J80" s="1">
        <v>6</v>
      </c>
      <c r="K80" s="1" t="s">
        <v>23</v>
      </c>
      <c r="L80" s="1">
        <v>2</v>
      </c>
      <c r="M80" s="1">
        <v>88</v>
      </c>
      <c r="N80" s="1">
        <v>2</v>
      </c>
      <c r="O80" s="1">
        <v>2</v>
      </c>
      <c r="P80" s="1">
        <v>4</v>
      </c>
      <c r="Q80" s="1" t="s">
        <v>23</v>
      </c>
      <c r="R80" s="1">
        <v>2</v>
      </c>
      <c r="S80" s="1">
        <v>29</v>
      </c>
      <c r="T80" s="1">
        <v>2</v>
      </c>
      <c r="U80" s="1">
        <v>2</v>
      </c>
      <c r="V80" s="1">
        <v>2</v>
      </c>
      <c r="W80" s="1">
        <v>4</v>
      </c>
      <c r="X80" s="1" t="s">
        <v>23</v>
      </c>
      <c r="Y80" s="1">
        <v>7</v>
      </c>
    </row>
    <row r="81" spans="1:25" ht="12.75">
      <c r="A81" s="1">
        <v>80</v>
      </c>
      <c r="B81" s="2">
        <v>41555</v>
      </c>
      <c r="C81" s="1" t="s">
        <v>22</v>
      </c>
      <c r="D81" s="1">
        <v>2</v>
      </c>
      <c r="E81" s="1">
        <v>88</v>
      </c>
      <c r="F81" s="1">
        <v>8</v>
      </c>
      <c r="G81" s="1">
        <v>88</v>
      </c>
      <c r="H81" s="1">
        <v>2</v>
      </c>
      <c r="I81" s="1">
        <v>1</v>
      </c>
      <c r="J81" s="1">
        <v>6</v>
      </c>
      <c r="K81" s="1" t="s">
        <v>23</v>
      </c>
      <c r="L81" s="1">
        <v>2</v>
      </c>
      <c r="M81" s="1">
        <v>88</v>
      </c>
      <c r="N81" s="1">
        <v>2</v>
      </c>
      <c r="O81" s="1">
        <v>2</v>
      </c>
      <c r="P81" s="1">
        <v>3</v>
      </c>
      <c r="Q81" s="1" t="s">
        <v>23</v>
      </c>
      <c r="R81" s="1">
        <v>2</v>
      </c>
      <c r="S81" s="1">
        <v>32</v>
      </c>
      <c r="T81" s="1">
        <v>2</v>
      </c>
      <c r="U81" s="1">
        <v>2</v>
      </c>
      <c r="V81" s="1">
        <v>4</v>
      </c>
      <c r="W81" s="1">
        <v>1</v>
      </c>
      <c r="X81" s="1" t="s">
        <v>23</v>
      </c>
      <c r="Y81" s="1">
        <v>7</v>
      </c>
    </row>
    <row r="82" spans="1:25" ht="12.75">
      <c r="A82" s="1">
        <v>81</v>
      </c>
      <c r="B82" s="2">
        <v>41555</v>
      </c>
      <c r="C82" s="1" t="s">
        <v>22</v>
      </c>
      <c r="D82" s="1">
        <v>1</v>
      </c>
      <c r="E82" s="1">
        <v>2</v>
      </c>
      <c r="F82" s="1">
        <v>6</v>
      </c>
      <c r="G82" s="1">
        <v>88</v>
      </c>
      <c r="H82" s="1">
        <v>2</v>
      </c>
      <c r="I82" s="1">
        <v>1</v>
      </c>
      <c r="J82" s="1">
        <v>4</v>
      </c>
      <c r="K82" s="1" t="s">
        <v>23</v>
      </c>
      <c r="L82" s="1">
        <v>1</v>
      </c>
      <c r="M82" s="1">
        <v>5</v>
      </c>
      <c r="N82" s="1">
        <v>1</v>
      </c>
      <c r="O82" s="1">
        <v>1</v>
      </c>
      <c r="P82" s="1">
        <v>3</v>
      </c>
      <c r="Q82" s="1" t="s">
        <v>23</v>
      </c>
      <c r="R82" s="1">
        <v>2</v>
      </c>
      <c r="S82" s="1">
        <v>16</v>
      </c>
      <c r="T82" s="1">
        <v>2</v>
      </c>
      <c r="U82" s="1">
        <v>2</v>
      </c>
      <c r="V82" s="1">
        <v>4</v>
      </c>
      <c r="W82" s="1">
        <v>2</v>
      </c>
      <c r="X82" s="1" t="s">
        <v>23</v>
      </c>
      <c r="Y82" s="1">
        <v>7</v>
      </c>
    </row>
    <row r="83" spans="1:25" ht="12.75">
      <c r="A83" s="1">
        <v>82</v>
      </c>
      <c r="B83" s="2">
        <v>41555</v>
      </c>
      <c r="C83" s="1" t="s">
        <v>22</v>
      </c>
      <c r="D83" s="1">
        <v>1</v>
      </c>
      <c r="E83" s="1">
        <v>3</v>
      </c>
      <c r="F83" s="1">
        <v>6</v>
      </c>
      <c r="G83" s="1">
        <v>88</v>
      </c>
      <c r="H83" s="1">
        <v>3</v>
      </c>
      <c r="I83" s="1">
        <v>4</v>
      </c>
      <c r="J83" s="1">
        <v>6</v>
      </c>
      <c r="K83" s="1" t="s">
        <v>23</v>
      </c>
      <c r="L83" s="1">
        <v>1</v>
      </c>
      <c r="M83" s="1">
        <v>3</v>
      </c>
      <c r="N83" s="1">
        <v>1</v>
      </c>
      <c r="O83" s="1">
        <v>1</v>
      </c>
      <c r="P83" s="1">
        <v>4</v>
      </c>
      <c r="Q83" s="1" t="s">
        <v>23</v>
      </c>
      <c r="R83" s="1">
        <v>2</v>
      </c>
      <c r="S83" s="1">
        <v>23</v>
      </c>
      <c r="T83" s="1">
        <v>1</v>
      </c>
      <c r="U83" s="1">
        <v>2</v>
      </c>
      <c r="V83" s="1">
        <v>4</v>
      </c>
      <c r="W83" s="1">
        <v>3</v>
      </c>
      <c r="X83" s="1" t="s">
        <v>23</v>
      </c>
      <c r="Y83" s="1">
        <v>8</v>
      </c>
    </row>
    <row r="84" spans="1:25" ht="12.75">
      <c r="A84" s="1">
        <v>83</v>
      </c>
      <c r="B84" s="2">
        <v>41555</v>
      </c>
      <c r="C84" s="1" t="s">
        <v>22</v>
      </c>
      <c r="D84" s="1">
        <v>1</v>
      </c>
      <c r="E84" s="1">
        <v>2</v>
      </c>
      <c r="F84" s="1">
        <v>6</v>
      </c>
      <c r="G84" s="1">
        <v>88</v>
      </c>
      <c r="H84" s="1">
        <v>2</v>
      </c>
      <c r="I84" s="1">
        <v>1</v>
      </c>
      <c r="J84" s="1">
        <v>6</v>
      </c>
      <c r="K84" s="1" t="s">
        <v>23</v>
      </c>
      <c r="L84" s="1">
        <v>1</v>
      </c>
      <c r="M84" s="1">
        <v>5</v>
      </c>
      <c r="N84" s="1">
        <v>2</v>
      </c>
      <c r="O84" s="1">
        <v>2</v>
      </c>
      <c r="P84" s="1">
        <v>4</v>
      </c>
      <c r="Q84" s="1" t="s">
        <v>23</v>
      </c>
      <c r="R84" s="1">
        <v>2</v>
      </c>
      <c r="S84" s="1">
        <v>24</v>
      </c>
      <c r="T84" s="1">
        <v>1</v>
      </c>
      <c r="U84" s="1">
        <v>2</v>
      </c>
      <c r="V84" s="1">
        <v>4</v>
      </c>
      <c r="W84" s="1">
        <v>3</v>
      </c>
      <c r="X84" s="1" t="s">
        <v>23</v>
      </c>
      <c r="Y84" s="1">
        <v>7</v>
      </c>
    </row>
    <row r="85" spans="1:25" ht="12.75">
      <c r="A85" s="1">
        <v>84</v>
      </c>
      <c r="B85" s="2">
        <v>41555</v>
      </c>
      <c r="C85" s="1" t="s">
        <v>22</v>
      </c>
      <c r="D85" s="1">
        <v>2</v>
      </c>
      <c r="E85" s="1">
        <v>88</v>
      </c>
      <c r="F85" s="1">
        <v>8</v>
      </c>
      <c r="G85" s="1">
        <v>88</v>
      </c>
      <c r="H85" s="1">
        <v>2</v>
      </c>
      <c r="I85" s="1">
        <v>3</v>
      </c>
      <c r="J85" s="1">
        <v>6</v>
      </c>
      <c r="K85" s="1" t="s">
        <v>23</v>
      </c>
      <c r="L85" s="1">
        <v>2</v>
      </c>
      <c r="M85" s="1">
        <v>88</v>
      </c>
      <c r="N85" s="1">
        <v>2</v>
      </c>
      <c r="O85" s="1">
        <v>2</v>
      </c>
      <c r="P85" s="1">
        <v>3</v>
      </c>
      <c r="Q85" s="1" t="s">
        <v>23</v>
      </c>
      <c r="R85" s="1">
        <v>2</v>
      </c>
      <c r="S85" s="1">
        <v>19</v>
      </c>
      <c r="T85" s="1">
        <v>2</v>
      </c>
      <c r="U85" s="1">
        <v>2</v>
      </c>
      <c r="V85" s="1">
        <v>6</v>
      </c>
      <c r="W85" s="1">
        <v>3</v>
      </c>
      <c r="X85" s="1" t="s">
        <v>23</v>
      </c>
      <c r="Y85" s="1">
        <v>7</v>
      </c>
    </row>
    <row r="86" spans="1:25" ht="12.75">
      <c r="A86" s="1">
        <v>85</v>
      </c>
      <c r="B86" s="2">
        <v>41555</v>
      </c>
      <c r="C86" s="1" t="s">
        <v>22</v>
      </c>
      <c r="D86" s="1">
        <v>1</v>
      </c>
      <c r="E86" s="1">
        <v>2</v>
      </c>
      <c r="F86" s="1">
        <v>8</v>
      </c>
      <c r="G86" s="1">
        <v>88</v>
      </c>
      <c r="H86" s="1">
        <v>3</v>
      </c>
      <c r="I86" s="1">
        <v>3</v>
      </c>
      <c r="J86" s="1">
        <v>6</v>
      </c>
      <c r="K86" s="1" t="s">
        <v>23</v>
      </c>
      <c r="L86" s="1">
        <v>1</v>
      </c>
      <c r="M86" s="1">
        <v>3</v>
      </c>
      <c r="N86" s="1">
        <v>1</v>
      </c>
      <c r="O86" s="1">
        <v>1</v>
      </c>
      <c r="P86" s="1">
        <v>4</v>
      </c>
      <c r="Q86" s="1" t="s">
        <v>23</v>
      </c>
      <c r="R86" s="1">
        <v>1</v>
      </c>
      <c r="S86" s="1">
        <v>30</v>
      </c>
      <c r="T86" s="1">
        <v>1</v>
      </c>
      <c r="U86" s="1">
        <v>2</v>
      </c>
      <c r="V86" s="1">
        <v>4</v>
      </c>
      <c r="W86" s="1">
        <v>1</v>
      </c>
      <c r="X86" s="1" t="s">
        <v>23</v>
      </c>
      <c r="Y86" s="1">
        <v>7</v>
      </c>
    </row>
    <row r="87" spans="1:25" ht="12.75">
      <c r="A87" s="1">
        <v>86</v>
      </c>
      <c r="B87" s="2">
        <v>41555</v>
      </c>
      <c r="C87" s="1" t="s">
        <v>22</v>
      </c>
      <c r="D87" s="1">
        <v>2</v>
      </c>
      <c r="E87" s="1">
        <v>88</v>
      </c>
      <c r="F87" s="1">
        <v>8</v>
      </c>
      <c r="G87" s="1">
        <v>88</v>
      </c>
      <c r="H87" s="1">
        <v>2</v>
      </c>
      <c r="I87" s="1">
        <v>1</v>
      </c>
      <c r="J87" s="1">
        <v>6</v>
      </c>
      <c r="K87" s="1" t="s">
        <v>23</v>
      </c>
      <c r="L87" s="1">
        <v>2</v>
      </c>
      <c r="M87" s="1">
        <v>88</v>
      </c>
      <c r="N87" s="1">
        <v>1</v>
      </c>
      <c r="O87" s="1">
        <v>1</v>
      </c>
      <c r="P87" s="1">
        <v>3</v>
      </c>
      <c r="Q87" s="1" t="s">
        <v>23</v>
      </c>
      <c r="R87" s="1">
        <v>2</v>
      </c>
      <c r="S87" s="1">
        <v>27</v>
      </c>
      <c r="T87" s="1">
        <v>1</v>
      </c>
      <c r="U87" s="1">
        <v>2</v>
      </c>
      <c r="V87" s="1">
        <v>3</v>
      </c>
      <c r="W87" s="1">
        <v>4</v>
      </c>
      <c r="X87" s="1" t="s">
        <v>23</v>
      </c>
      <c r="Y87" s="1">
        <v>7</v>
      </c>
    </row>
    <row r="88" spans="1:25" ht="12.75">
      <c r="A88" s="1">
        <v>87</v>
      </c>
      <c r="B88" s="2">
        <v>41555</v>
      </c>
      <c r="C88" s="1" t="s">
        <v>22</v>
      </c>
      <c r="D88" s="1">
        <v>1</v>
      </c>
      <c r="E88" s="1">
        <v>2</v>
      </c>
      <c r="F88" s="1">
        <v>9</v>
      </c>
      <c r="G88" s="1">
        <v>4</v>
      </c>
      <c r="H88" s="1">
        <v>3</v>
      </c>
      <c r="I88" s="1">
        <v>1</v>
      </c>
      <c r="J88" s="1">
        <v>1</v>
      </c>
      <c r="K88" s="1" t="s">
        <v>23</v>
      </c>
      <c r="L88" s="1">
        <v>1</v>
      </c>
      <c r="M88" s="1">
        <v>4</v>
      </c>
      <c r="N88" s="1">
        <v>1</v>
      </c>
      <c r="O88" s="1">
        <v>1</v>
      </c>
      <c r="P88" s="1">
        <v>3</v>
      </c>
      <c r="Q88" s="1" t="s">
        <v>23</v>
      </c>
      <c r="R88" s="1">
        <v>1</v>
      </c>
      <c r="S88" s="1">
        <v>21</v>
      </c>
      <c r="T88" s="1">
        <v>1</v>
      </c>
      <c r="U88" s="1">
        <v>2</v>
      </c>
      <c r="V88" s="1">
        <v>6</v>
      </c>
      <c r="W88" s="1">
        <v>3</v>
      </c>
      <c r="X88" s="1" t="s">
        <v>23</v>
      </c>
      <c r="Y88" s="1">
        <v>7</v>
      </c>
    </row>
    <row r="89" spans="1:25" ht="12.75">
      <c r="A89" s="1">
        <v>88</v>
      </c>
      <c r="B89" s="2">
        <v>41555</v>
      </c>
      <c r="C89" s="1" t="s">
        <v>22</v>
      </c>
      <c r="D89" s="1">
        <v>2</v>
      </c>
      <c r="E89" s="1">
        <v>88</v>
      </c>
      <c r="F89" s="1">
        <v>6</v>
      </c>
      <c r="G89" s="1">
        <v>88</v>
      </c>
      <c r="H89" s="1">
        <v>3</v>
      </c>
      <c r="I89" s="1">
        <v>3</v>
      </c>
      <c r="J89" s="1">
        <v>1</v>
      </c>
      <c r="K89" s="1" t="s">
        <v>23</v>
      </c>
      <c r="L89" s="1">
        <v>1</v>
      </c>
      <c r="M89" s="1">
        <v>1</v>
      </c>
      <c r="N89" s="1">
        <v>1</v>
      </c>
      <c r="O89" s="1">
        <v>1</v>
      </c>
      <c r="P89" s="1">
        <v>3</v>
      </c>
      <c r="Q89" s="1" t="s">
        <v>23</v>
      </c>
      <c r="R89" s="1">
        <v>2</v>
      </c>
      <c r="S89" s="1">
        <v>32</v>
      </c>
      <c r="T89" s="1">
        <v>1</v>
      </c>
      <c r="U89" s="1">
        <v>2</v>
      </c>
      <c r="V89" s="1">
        <v>99</v>
      </c>
      <c r="W89" s="1">
        <v>99</v>
      </c>
      <c r="X89" s="1" t="s">
        <v>23</v>
      </c>
      <c r="Y89" s="1">
        <v>7</v>
      </c>
    </row>
    <row r="90" spans="1:25" ht="12.75">
      <c r="A90" s="1">
        <v>89</v>
      </c>
      <c r="B90" s="2">
        <v>41555</v>
      </c>
      <c r="C90" s="1" t="s">
        <v>22</v>
      </c>
      <c r="D90" s="1">
        <v>2</v>
      </c>
      <c r="E90" s="1">
        <v>88</v>
      </c>
      <c r="F90" s="1">
        <v>8</v>
      </c>
      <c r="G90" s="1">
        <v>88</v>
      </c>
      <c r="H90" s="1">
        <v>1</v>
      </c>
      <c r="I90" s="1">
        <v>3</v>
      </c>
      <c r="J90" s="1">
        <v>6</v>
      </c>
      <c r="K90" s="1" t="s">
        <v>23</v>
      </c>
      <c r="L90" s="1">
        <v>2</v>
      </c>
      <c r="M90" s="1">
        <v>88</v>
      </c>
      <c r="N90" s="1">
        <v>1</v>
      </c>
      <c r="O90" s="1">
        <v>1</v>
      </c>
      <c r="P90" s="1">
        <v>2</v>
      </c>
      <c r="Q90" s="1" t="s">
        <v>23</v>
      </c>
      <c r="R90" s="1">
        <v>2</v>
      </c>
      <c r="S90" s="1">
        <v>34</v>
      </c>
      <c r="T90" s="1">
        <v>1</v>
      </c>
      <c r="U90" s="1">
        <v>2</v>
      </c>
      <c r="V90" s="1">
        <v>5</v>
      </c>
      <c r="W90" s="1">
        <v>1</v>
      </c>
      <c r="X90" s="1" t="s">
        <v>23</v>
      </c>
      <c r="Y90" s="1">
        <v>7</v>
      </c>
    </row>
    <row r="91" spans="1:25" ht="12.75">
      <c r="A91" s="1">
        <v>90</v>
      </c>
      <c r="B91" s="2">
        <v>41555</v>
      </c>
      <c r="C91" s="1" t="s">
        <v>22</v>
      </c>
      <c r="D91" s="1">
        <v>1</v>
      </c>
      <c r="E91" s="1">
        <v>1</v>
      </c>
      <c r="F91" s="1">
        <v>8</v>
      </c>
      <c r="G91" s="1">
        <v>88</v>
      </c>
      <c r="H91" s="1">
        <v>3</v>
      </c>
      <c r="I91" s="1">
        <v>1</v>
      </c>
      <c r="J91" s="1">
        <v>6</v>
      </c>
      <c r="K91" s="1" t="s">
        <v>23</v>
      </c>
      <c r="L91" s="1">
        <v>1</v>
      </c>
      <c r="M91" s="1">
        <v>1</v>
      </c>
      <c r="N91" s="1">
        <v>1</v>
      </c>
      <c r="O91" s="1">
        <v>1</v>
      </c>
      <c r="P91" s="1">
        <v>2</v>
      </c>
      <c r="Q91" s="1" t="s">
        <v>23</v>
      </c>
      <c r="R91" s="1">
        <v>2</v>
      </c>
      <c r="S91" s="1">
        <v>20</v>
      </c>
      <c r="T91" s="1">
        <v>1</v>
      </c>
      <c r="U91" s="1">
        <v>2</v>
      </c>
      <c r="V91" s="1">
        <v>0</v>
      </c>
      <c r="W91" s="1">
        <v>5</v>
      </c>
      <c r="X91" s="1" t="s">
        <v>23</v>
      </c>
      <c r="Y91" s="1">
        <v>99</v>
      </c>
    </row>
    <row r="92" spans="1:25" ht="12.75">
      <c r="A92" s="1">
        <v>91</v>
      </c>
      <c r="B92" s="2">
        <v>41555</v>
      </c>
      <c r="C92" s="1" t="s">
        <v>22</v>
      </c>
      <c r="D92" s="1">
        <v>1</v>
      </c>
      <c r="E92" s="1">
        <v>2</v>
      </c>
      <c r="F92" s="1">
        <v>4</v>
      </c>
      <c r="G92" s="1">
        <v>88</v>
      </c>
      <c r="H92" s="1">
        <v>2</v>
      </c>
      <c r="I92" s="1">
        <v>1</v>
      </c>
      <c r="J92" s="1">
        <v>6</v>
      </c>
      <c r="K92" s="1" t="s">
        <v>23</v>
      </c>
      <c r="L92" s="1">
        <v>1</v>
      </c>
      <c r="M92" s="1">
        <v>5</v>
      </c>
      <c r="N92" s="1">
        <v>1</v>
      </c>
      <c r="O92" s="1">
        <v>2</v>
      </c>
      <c r="P92" s="1">
        <v>1</v>
      </c>
      <c r="Q92" s="1" t="s">
        <v>23</v>
      </c>
      <c r="R92" s="1">
        <v>1</v>
      </c>
      <c r="S92" s="1">
        <v>18</v>
      </c>
      <c r="T92" s="1">
        <v>1</v>
      </c>
      <c r="U92" s="1">
        <v>5</v>
      </c>
      <c r="V92" s="1">
        <v>7</v>
      </c>
      <c r="W92" s="1">
        <v>2</v>
      </c>
      <c r="X92" s="1" t="s">
        <v>23</v>
      </c>
      <c r="Y92" s="1">
        <v>1</v>
      </c>
    </row>
    <row r="93" spans="1:25" ht="12.75">
      <c r="A93" s="1">
        <v>92</v>
      </c>
      <c r="B93" s="2">
        <v>41555</v>
      </c>
      <c r="C93" s="1" t="s">
        <v>22</v>
      </c>
      <c r="D93" s="1">
        <v>1</v>
      </c>
      <c r="E93" s="1">
        <v>2</v>
      </c>
      <c r="F93" s="1">
        <v>6</v>
      </c>
      <c r="G93" s="1">
        <v>88</v>
      </c>
      <c r="H93" s="1">
        <v>3</v>
      </c>
      <c r="I93" s="1">
        <v>1</v>
      </c>
      <c r="J93" s="1">
        <v>99</v>
      </c>
      <c r="K93" s="1" t="s">
        <v>23</v>
      </c>
      <c r="L93" s="1">
        <v>1</v>
      </c>
      <c r="M93" s="1">
        <v>2</v>
      </c>
      <c r="N93" s="1">
        <v>1</v>
      </c>
      <c r="O93" s="1">
        <v>1</v>
      </c>
      <c r="P93" s="1">
        <v>1</v>
      </c>
      <c r="Q93" s="1" t="s">
        <v>23</v>
      </c>
      <c r="R93" s="1">
        <v>2</v>
      </c>
      <c r="S93" s="1">
        <v>37</v>
      </c>
      <c r="T93" s="1">
        <v>99</v>
      </c>
      <c r="U93" s="1">
        <v>2</v>
      </c>
      <c r="V93" s="1">
        <v>4</v>
      </c>
      <c r="W93" s="1">
        <v>1</v>
      </c>
      <c r="X93" s="1" t="s">
        <v>23</v>
      </c>
      <c r="Y93" s="1">
        <v>7</v>
      </c>
    </row>
    <row r="94" spans="1:25" ht="12.75">
      <c r="A94" s="1">
        <v>93</v>
      </c>
      <c r="B94" s="2">
        <v>41555</v>
      </c>
      <c r="C94" s="1" t="s">
        <v>22</v>
      </c>
      <c r="D94" s="1">
        <v>1</v>
      </c>
      <c r="E94" s="1">
        <v>2</v>
      </c>
      <c r="F94" s="1">
        <v>6</v>
      </c>
      <c r="G94" s="1">
        <v>88</v>
      </c>
      <c r="H94" s="1">
        <v>3</v>
      </c>
      <c r="I94" s="1">
        <v>1</v>
      </c>
      <c r="J94" s="1">
        <v>1</v>
      </c>
      <c r="K94" s="1" t="s">
        <v>23</v>
      </c>
      <c r="L94" s="1">
        <v>1</v>
      </c>
      <c r="M94" s="1">
        <v>5</v>
      </c>
      <c r="N94" s="1">
        <v>1</v>
      </c>
      <c r="O94" s="1">
        <v>1</v>
      </c>
      <c r="P94" s="1">
        <v>3</v>
      </c>
      <c r="Q94" s="1" t="s">
        <v>23</v>
      </c>
      <c r="R94" s="1">
        <v>2</v>
      </c>
      <c r="S94" s="1">
        <v>19</v>
      </c>
      <c r="T94" s="1">
        <v>2</v>
      </c>
      <c r="U94" s="1">
        <v>3</v>
      </c>
      <c r="V94" s="1">
        <v>6</v>
      </c>
      <c r="W94" s="1">
        <v>2</v>
      </c>
      <c r="X94" s="1" t="s">
        <v>23</v>
      </c>
      <c r="Y94" s="1">
        <v>8</v>
      </c>
    </row>
    <row r="95" spans="1:25" ht="12.75">
      <c r="A95" s="1">
        <v>94</v>
      </c>
      <c r="B95" s="2">
        <v>41555</v>
      </c>
      <c r="C95" s="1" t="s">
        <v>22</v>
      </c>
      <c r="D95" s="1">
        <v>1</v>
      </c>
      <c r="E95" s="1">
        <v>2</v>
      </c>
      <c r="F95" s="1">
        <v>8</v>
      </c>
      <c r="G95" s="1">
        <v>88</v>
      </c>
      <c r="H95" s="1">
        <v>1</v>
      </c>
      <c r="I95" s="1">
        <v>3</v>
      </c>
      <c r="J95" s="1">
        <v>1</v>
      </c>
      <c r="K95" s="1" t="s">
        <v>23</v>
      </c>
      <c r="L95" s="1">
        <v>2</v>
      </c>
      <c r="M95" s="1">
        <v>88</v>
      </c>
      <c r="N95" s="1">
        <v>1</v>
      </c>
      <c r="O95" s="1">
        <v>2</v>
      </c>
      <c r="P95" s="1">
        <v>3</v>
      </c>
      <c r="Q95" s="1" t="s">
        <v>23</v>
      </c>
      <c r="R95" s="1">
        <v>2</v>
      </c>
      <c r="S95" s="1">
        <v>61</v>
      </c>
      <c r="T95" s="1">
        <v>2</v>
      </c>
      <c r="U95" s="1">
        <v>2</v>
      </c>
      <c r="V95" s="1">
        <v>1</v>
      </c>
      <c r="W95" s="1">
        <v>1</v>
      </c>
      <c r="X95" s="1" t="s">
        <v>23</v>
      </c>
      <c r="Y95" s="1">
        <v>7</v>
      </c>
    </row>
    <row r="96" spans="1:25" ht="12.75">
      <c r="A96" s="1">
        <v>95</v>
      </c>
      <c r="B96" s="2">
        <v>41555</v>
      </c>
      <c r="C96" s="1" t="s">
        <v>22</v>
      </c>
      <c r="D96" s="1">
        <v>2</v>
      </c>
      <c r="E96" s="1">
        <v>88</v>
      </c>
      <c r="F96" s="1">
        <v>6</v>
      </c>
      <c r="G96" s="1">
        <v>88</v>
      </c>
      <c r="H96" s="1">
        <v>3</v>
      </c>
      <c r="I96" s="1">
        <v>1</v>
      </c>
      <c r="J96" s="1">
        <v>1</v>
      </c>
      <c r="K96" s="1" t="s">
        <v>23</v>
      </c>
      <c r="L96" s="1">
        <v>2</v>
      </c>
      <c r="M96" s="1">
        <v>88</v>
      </c>
      <c r="N96" s="1">
        <v>1</v>
      </c>
      <c r="O96" s="1">
        <v>1</v>
      </c>
      <c r="P96" s="1">
        <v>3</v>
      </c>
      <c r="Q96" s="1" t="s">
        <v>23</v>
      </c>
      <c r="R96" s="1">
        <v>2</v>
      </c>
      <c r="S96" s="1">
        <v>17</v>
      </c>
      <c r="T96" s="1">
        <v>2</v>
      </c>
      <c r="U96" s="1">
        <v>2</v>
      </c>
      <c r="V96" s="1">
        <v>3</v>
      </c>
      <c r="W96" s="1">
        <v>2</v>
      </c>
      <c r="X96" s="1" t="s">
        <v>23</v>
      </c>
      <c r="Y96" s="1">
        <v>7</v>
      </c>
    </row>
    <row r="97" spans="1:25" ht="12.75">
      <c r="A97" s="1">
        <v>96</v>
      </c>
      <c r="B97" s="2">
        <v>41555</v>
      </c>
      <c r="C97" s="1" t="s">
        <v>22</v>
      </c>
      <c r="D97" s="1">
        <v>2</v>
      </c>
      <c r="E97" s="1">
        <v>88</v>
      </c>
      <c r="F97" s="1">
        <v>8</v>
      </c>
      <c r="G97" s="1">
        <v>88</v>
      </c>
      <c r="H97" s="1">
        <v>1</v>
      </c>
      <c r="I97" s="1">
        <v>1</v>
      </c>
      <c r="J97" s="1">
        <v>5</v>
      </c>
      <c r="K97" s="1" t="s">
        <v>23</v>
      </c>
      <c r="L97" s="1">
        <v>2</v>
      </c>
      <c r="M97" s="1">
        <v>88</v>
      </c>
      <c r="N97" s="1">
        <v>2</v>
      </c>
      <c r="O97" s="1">
        <v>99</v>
      </c>
      <c r="P97" s="1">
        <v>3</v>
      </c>
      <c r="Q97" s="1" t="s">
        <v>23</v>
      </c>
      <c r="R97" s="1">
        <v>2</v>
      </c>
      <c r="S97" s="1">
        <v>50</v>
      </c>
      <c r="T97" s="1">
        <v>1</v>
      </c>
      <c r="U97" s="1">
        <v>2</v>
      </c>
      <c r="V97" s="1">
        <v>1</v>
      </c>
      <c r="W97" s="1">
        <v>4</v>
      </c>
      <c r="X97" s="1" t="s">
        <v>23</v>
      </c>
      <c r="Y97" s="1">
        <v>7</v>
      </c>
    </row>
  </sheetData>
  <sheetProtection/>
  <autoFilter ref="A1:Y97"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426"/>
  <sheetViews>
    <sheetView tabSelected="1" zoomScale="150" zoomScaleNormal="150" workbookViewId="0" topLeftCell="A431">
      <selection activeCell="A424" sqref="A424"/>
    </sheetView>
  </sheetViews>
  <sheetFormatPr defaultColWidth="11.421875" defaultRowHeight="12.75"/>
  <cols>
    <col min="1" max="1" width="21.8515625" style="0" customWidth="1"/>
    <col min="2" max="2" width="8.140625" style="0" customWidth="1"/>
  </cols>
  <sheetData>
    <row r="3" spans="1:2" ht="12.75">
      <c r="A3" s="97" t="s">
        <v>159</v>
      </c>
      <c r="B3" s="100"/>
    </row>
    <row r="4" spans="1:2" ht="12.75">
      <c r="A4" s="97" t="s">
        <v>2</v>
      </c>
      <c r="B4" s="100" t="s">
        <v>160</v>
      </c>
    </row>
    <row r="5" spans="1:2" ht="12.75">
      <c r="A5" s="96" t="s">
        <v>22</v>
      </c>
      <c r="B5" s="101">
        <v>0.4270833333333333</v>
      </c>
    </row>
    <row r="6" spans="1:2" ht="12.75">
      <c r="A6" s="98" t="s">
        <v>277</v>
      </c>
      <c r="B6" s="102">
        <v>0.5729166666666666</v>
      </c>
    </row>
    <row r="7" spans="1:2" ht="12.75">
      <c r="A7" s="99" t="s">
        <v>158</v>
      </c>
      <c r="B7" s="103">
        <v>1</v>
      </c>
    </row>
    <row r="21" spans="1:2" ht="12.75">
      <c r="A21" s="97" t="s">
        <v>161</v>
      </c>
      <c r="B21" s="100"/>
    </row>
    <row r="22" spans="1:2" ht="12.75">
      <c r="A22" s="97" t="s">
        <v>3</v>
      </c>
      <c r="B22" s="100" t="s">
        <v>160</v>
      </c>
    </row>
    <row r="23" spans="1:2" ht="12.75">
      <c r="A23" s="96" t="s">
        <v>36</v>
      </c>
      <c r="B23" s="101">
        <v>0.5833333333333334</v>
      </c>
    </row>
    <row r="24" spans="1:2" ht="12.75">
      <c r="A24" s="98" t="s">
        <v>37</v>
      </c>
      <c r="B24" s="102">
        <v>0.4166666666666667</v>
      </c>
    </row>
    <row r="25" spans="1:2" ht="12.75">
      <c r="A25" s="99" t="s">
        <v>158</v>
      </c>
      <c r="B25" s="103">
        <v>1</v>
      </c>
    </row>
    <row r="40" spans="1:2" ht="12.75">
      <c r="A40" s="97" t="s">
        <v>162</v>
      </c>
      <c r="B40" s="100"/>
    </row>
    <row r="41" spans="1:2" ht="12.75">
      <c r="A41" s="97" t="s">
        <v>4</v>
      </c>
      <c r="B41" s="100" t="s">
        <v>160</v>
      </c>
    </row>
    <row r="42" spans="1:2" ht="12.75">
      <c r="A42" s="96" t="s">
        <v>44</v>
      </c>
      <c r="B42" s="101">
        <v>0.9107142857142857</v>
      </c>
    </row>
    <row r="43" spans="1:2" ht="12.75">
      <c r="A43" s="98" t="s">
        <v>42</v>
      </c>
      <c r="B43" s="102">
        <v>0.05357142857142857</v>
      </c>
    </row>
    <row r="44" spans="1:2" ht="12.75">
      <c r="A44" s="98" t="s">
        <v>46</v>
      </c>
      <c r="B44" s="102">
        <v>0.03571428571428571</v>
      </c>
    </row>
    <row r="45" spans="1:2" ht="12.75">
      <c r="A45" s="99" t="s">
        <v>158</v>
      </c>
      <c r="B45" s="103">
        <v>1</v>
      </c>
    </row>
    <row r="47" ht="12.75">
      <c r="A47" s="201" t="s">
        <v>283</v>
      </c>
    </row>
    <row r="59" spans="1:2" ht="12.75">
      <c r="A59" s="97" t="s">
        <v>163</v>
      </c>
      <c r="B59" s="100"/>
    </row>
    <row r="60" spans="1:2" ht="12.75">
      <c r="A60" s="97" t="s">
        <v>5</v>
      </c>
      <c r="B60" s="100" t="s">
        <v>160</v>
      </c>
    </row>
    <row r="61" spans="1:2" ht="12.75">
      <c r="A61" s="96" t="s">
        <v>64</v>
      </c>
      <c r="B61" s="101">
        <v>0.010416666666666666</v>
      </c>
    </row>
    <row r="62" spans="1:2" ht="12.75">
      <c r="A62" s="98" t="s">
        <v>39</v>
      </c>
      <c r="B62" s="102">
        <v>0.010416666666666666</v>
      </c>
    </row>
    <row r="63" spans="1:2" ht="12.75">
      <c r="A63" s="98" t="s">
        <v>50</v>
      </c>
      <c r="B63" s="102">
        <v>0.010416666666666666</v>
      </c>
    </row>
    <row r="64" spans="1:2" ht="12.75">
      <c r="A64" s="98" t="s">
        <v>53</v>
      </c>
      <c r="B64" s="102">
        <v>0.010416666666666666</v>
      </c>
    </row>
    <row r="65" spans="1:2" ht="12.75">
      <c r="A65" s="98" t="s">
        <v>59</v>
      </c>
      <c r="B65" s="102">
        <v>0.03125</v>
      </c>
    </row>
    <row r="66" spans="1:2" ht="12.75">
      <c r="A66" s="98" t="s">
        <v>164</v>
      </c>
      <c r="B66" s="102">
        <v>0.10416666666666667</v>
      </c>
    </row>
    <row r="67" spans="1:2" ht="12.75">
      <c r="A67" s="98" t="s">
        <v>61</v>
      </c>
      <c r="B67" s="102">
        <v>0.11458333333333333</v>
      </c>
    </row>
    <row r="68" spans="1:2" ht="12.75">
      <c r="A68" s="98" t="s">
        <v>52</v>
      </c>
      <c r="B68" s="102">
        <v>0.2708333333333333</v>
      </c>
    </row>
    <row r="69" spans="1:2" ht="12.75">
      <c r="A69" s="98" t="s">
        <v>58</v>
      </c>
      <c r="B69" s="102">
        <v>0.4375</v>
      </c>
    </row>
    <row r="70" spans="1:2" ht="12.75">
      <c r="A70" s="99" t="s">
        <v>158</v>
      </c>
      <c r="B70" s="103">
        <v>1</v>
      </c>
    </row>
    <row r="86" spans="1:2" ht="12.75">
      <c r="A86" s="97" t="s">
        <v>165</v>
      </c>
      <c r="B86" s="100"/>
    </row>
    <row r="87" spans="1:2" ht="12.75">
      <c r="A87" s="97" t="s">
        <v>6</v>
      </c>
      <c r="B87" s="100" t="s">
        <v>160</v>
      </c>
    </row>
    <row r="88" spans="1:2" ht="12.75">
      <c r="A88" s="96" t="s">
        <v>67</v>
      </c>
      <c r="B88" s="101">
        <v>0.45454545454545453</v>
      </c>
    </row>
    <row r="89" spans="1:2" ht="12.75">
      <c r="A89" s="98" t="s">
        <v>69</v>
      </c>
      <c r="B89" s="102">
        <v>0.2727272727272727</v>
      </c>
    </row>
    <row r="90" spans="1:2" ht="12.75">
      <c r="A90" s="98" t="s">
        <v>71</v>
      </c>
      <c r="B90" s="102">
        <v>0.18181818181818182</v>
      </c>
    </row>
    <row r="91" spans="1:2" ht="12.75">
      <c r="A91" s="98" t="s">
        <v>68</v>
      </c>
      <c r="B91" s="102">
        <v>0.09090909090909091</v>
      </c>
    </row>
    <row r="92" spans="1:2" ht="12.75">
      <c r="A92" s="99" t="s">
        <v>158</v>
      </c>
      <c r="B92" s="103">
        <v>1</v>
      </c>
    </row>
    <row r="95" ht="12.75">
      <c r="A95" s="201" t="s">
        <v>284</v>
      </c>
    </row>
    <row r="96" ht="12.75">
      <c r="A96" s="201" t="s">
        <v>285</v>
      </c>
    </row>
    <row r="105" spans="1:2" ht="12.75">
      <c r="A105" s="97" t="s">
        <v>166</v>
      </c>
      <c r="B105" s="100"/>
    </row>
    <row r="106" spans="1:2" ht="12.75">
      <c r="A106" s="97" t="s">
        <v>7</v>
      </c>
      <c r="B106" s="100" t="s">
        <v>160</v>
      </c>
    </row>
    <row r="107" spans="1:2" ht="12.75">
      <c r="A107" s="96" t="s">
        <v>74</v>
      </c>
      <c r="B107" s="101">
        <v>0.4166666666666667</v>
      </c>
    </row>
    <row r="108" spans="1:2" ht="12.75">
      <c r="A108" s="98" t="s">
        <v>76</v>
      </c>
      <c r="B108" s="102">
        <v>0.4166666666666667</v>
      </c>
    </row>
    <row r="109" spans="1:2" ht="12.75">
      <c r="A109" s="98" t="s">
        <v>75</v>
      </c>
      <c r="B109" s="102">
        <v>0.14583333333333334</v>
      </c>
    </row>
    <row r="110" spans="1:2" ht="12.75">
      <c r="A110" s="98" t="s">
        <v>39</v>
      </c>
      <c r="B110" s="102">
        <v>0.020833333333333332</v>
      </c>
    </row>
    <row r="111" spans="1:2" ht="12.75">
      <c r="A111" s="99" t="s">
        <v>158</v>
      </c>
      <c r="B111" s="103">
        <v>1</v>
      </c>
    </row>
    <row r="124" spans="1:2" ht="12.75">
      <c r="A124" s="97" t="s">
        <v>286</v>
      </c>
      <c r="B124" s="100"/>
    </row>
    <row r="125" spans="1:2" ht="12.75">
      <c r="A125" s="97" t="s">
        <v>287</v>
      </c>
      <c r="B125" s="100" t="s">
        <v>160</v>
      </c>
    </row>
    <row r="126" spans="1:2" ht="12.75">
      <c r="A126" s="96" t="s">
        <v>81</v>
      </c>
      <c r="B126" s="101">
        <v>0.6354166666666666</v>
      </c>
    </row>
    <row r="127" spans="1:2" ht="12.75">
      <c r="A127" s="98" t="s">
        <v>84</v>
      </c>
      <c r="B127" s="102">
        <v>0.28125</v>
      </c>
    </row>
    <row r="128" spans="1:2" ht="12.75">
      <c r="A128" s="98" t="s">
        <v>39</v>
      </c>
      <c r="B128" s="102">
        <v>0.052083333333333336</v>
      </c>
    </row>
    <row r="129" spans="1:2" ht="12.75">
      <c r="A129" s="98" t="s">
        <v>82</v>
      </c>
      <c r="B129" s="102">
        <v>0.03125</v>
      </c>
    </row>
    <row r="130" spans="1:2" ht="12.75">
      <c r="A130" s="99" t="s">
        <v>158</v>
      </c>
      <c r="B130" s="103">
        <v>1</v>
      </c>
    </row>
    <row r="143" spans="1:2" ht="12.75">
      <c r="A143" s="97" t="s">
        <v>167</v>
      </c>
      <c r="B143" s="100"/>
    </row>
    <row r="144" spans="1:2" ht="12.75">
      <c r="A144" s="97" t="s">
        <v>9</v>
      </c>
      <c r="B144" s="100" t="s">
        <v>160</v>
      </c>
    </row>
    <row r="145" spans="1:2" ht="12.75">
      <c r="A145" s="96" t="s">
        <v>99</v>
      </c>
      <c r="B145" s="101">
        <v>0.03125</v>
      </c>
    </row>
    <row r="146" spans="1:2" ht="12.75">
      <c r="A146" s="98" t="s">
        <v>102</v>
      </c>
      <c r="B146" s="102">
        <v>0.03125</v>
      </c>
    </row>
    <row r="147" spans="1:2" ht="12.75">
      <c r="A147" s="98" t="s">
        <v>39</v>
      </c>
      <c r="B147" s="102">
        <v>0.052083333333333336</v>
      </c>
    </row>
    <row r="148" spans="1:2" ht="12.75">
      <c r="A148" s="98" t="s">
        <v>168</v>
      </c>
      <c r="B148" s="102">
        <v>0.07291666666666667</v>
      </c>
    </row>
    <row r="149" spans="1:2" ht="12.75">
      <c r="A149" s="98" t="s">
        <v>91</v>
      </c>
      <c r="B149" s="102">
        <v>0.3229166666666667</v>
      </c>
    </row>
    <row r="150" spans="1:2" ht="12.75">
      <c r="A150" s="98" t="s">
        <v>97</v>
      </c>
      <c r="B150" s="102">
        <v>0.4895833333333333</v>
      </c>
    </row>
    <row r="151" spans="1:2" ht="12.75">
      <c r="A151" s="99" t="s">
        <v>158</v>
      </c>
      <c r="B151" s="103">
        <v>1</v>
      </c>
    </row>
    <row r="171" ht="12.75">
      <c r="A171" s="104"/>
    </row>
    <row r="173" spans="1:2" ht="12.75">
      <c r="A173" s="97" t="s">
        <v>169</v>
      </c>
      <c r="B173" s="100"/>
    </row>
    <row r="174" spans="1:2" ht="12.75">
      <c r="A174" s="97" t="s">
        <v>10</v>
      </c>
      <c r="B174" s="100" t="s">
        <v>160</v>
      </c>
    </row>
    <row r="175" spans="1:2" ht="12.75">
      <c r="A175" s="96" t="s">
        <v>36</v>
      </c>
      <c r="B175" s="101">
        <v>0.7291666666666666</v>
      </c>
    </row>
    <row r="176" spans="1:2" ht="12.75">
      <c r="A176" s="98" t="s">
        <v>37</v>
      </c>
      <c r="B176" s="102">
        <v>0.2708333333333333</v>
      </c>
    </row>
    <row r="177" spans="1:2" ht="12.75">
      <c r="A177" s="99" t="s">
        <v>158</v>
      </c>
      <c r="B177" s="103">
        <v>1</v>
      </c>
    </row>
    <row r="192" spans="1:2" ht="12.75">
      <c r="A192" s="97" t="s">
        <v>170</v>
      </c>
      <c r="B192" s="100"/>
    </row>
    <row r="193" spans="1:2" ht="12.75">
      <c r="A193" s="97" t="s">
        <v>11</v>
      </c>
      <c r="B193" s="100" t="s">
        <v>160</v>
      </c>
    </row>
    <row r="194" spans="1:2" ht="12.75">
      <c r="A194" s="96">
        <v>5</v>
      </c>
      <c r="B194" s="101">
        <v>0.5</v>
      </c>
    </row>
    <row r="195" spans="1:2" ht="12.75">
      <c r="A195" s="98">
        <v>4</v>
      </c>
      <c r="B195" s="102">
        <v>0.21428571428571427</v>
      </c>
    </row>
    <row r="196" spans="1:2" ht="12.75">
      <c r="A196" s="98">
        <v>3</v>
      </c>
      <c r="B196" s="102">
        <v>0.15714285714285714</v>
      </c>
    </row>
    <row r="197" spans="1:2" ht="12.75">
      <c r="A197" s="98">
        <v>2</v>
      </c>
      <c r="B197" s="102">
        <v>0.07142857142857142</v>
      </c>
    </row>
    <row r="198" spans="1:2" ht="12.75">
      <c r="A198" s="98">
        <v>1</v>
      </c>
      <c r="B198" s="102">
        <v>0.05714285714285714</v>
      </c>
    </row>
    <row r="199" spans="1:2" ht="12.75">
      <c r="A199" s="99" t="s">
        <v>158</v>
      </c>
      <c r="B199" s="103">
        <v>1</v>
      </c>
    </row>
    <row r="201" ht="12.75">
      <c r="A201" s="201" t="s">
        <v>284</v>
      </c>
    </row>
    <row r="202" ht="12.75">
      <c r="A202" s="105" t="s">
        <v>171</v>
      </c>
    </row>
    <row r="211" spans="1:2" ht="12.75">
      <c r="A211" s="97" t="s">
        <v>172</v>
      </c>
      <c r="B211" s="100"/>
    </row>
    <row r="212" spans="1:2" ht="12.75">
      <c r="A212" s="97" t="s">
        <v>12</v>
      </c>
      <c r="B212" s="100" t="s">
        <v>160</v>
      </c>
    </row>
    <row r="213" spans="1:2" ht="12.75">
      <c r="A213" s="96" t="s">
        <v>36</v>
      </c>
      <c r="B213" s="101">
        <v>0.8020833333333334</v>
      </c>
    </row>
    <row r="214" spans="1:2" ht="12.75">
      <c r="A214" s="98" t="s">
        <v>37</v>
      </c>
      <c r="B214" s="102">
        <v>0.16666666666666666</v>
      </c>
    </row>
    <row r="215" spans="1:2" ht="12.75">
      <c r="A215" s="98" t="s">
        <v>39</v>
      </c>
      <c r="B215" s="102">
        <v>0.03125</v>
      </c>
    </row>
    <row r="216" spans="1:2" ht="12.75">
      <c r="A216" s="99" t="s">
        <v>158</v>
      </c>
      <c r="B216" s="103">
        <v>1</v>
      </c>
    </row>
    <row r="230" spans="1:2" ht="12.75">
      <c r="A230" s="97" t="s">
        <v>173</v>
      </c>
      <c r="B230" s="100"/>
    </row>
    <row r="231" spans="1:2" ht="12.75">
      <c r="A231" s="97" t="s">
        <v>13</v>
      </c>
      <c r="B231" s="100" t="s">
        <v>160</v>
      </c>
    </row>
    <row r="232" spans="1:2" ht="12.75">
      <c r="A232" s="96" t="s">
        <v>36</v>
      </c>
      <c r="B232" s="101">
        <v>0.8020833333333334</v>
      </c>
    </row>
    <row r="233" spans="1:2" ht="12.75">
      <c r="A233" s="98" t="s">
        <v>37</v>
      </c>
      <c r="B233" s="102">
        <v>0.17708333333333334</v>
      </c>
    </row>
    <row r="234" spans="1:2" ht="12.75">
      <c r="A234" s="98" t="s">
        <v>39</v>
      </c>
      <c r="B234" s="102">
        <v>0.020833333333333332</v>
      </c>
    </row>
    <row r="235" spans="1:2" ht="12.75">
      <c r="A235" s="99" t="s">
        <v>158</v>
      </c>
      <c r="B235" s="103">
        <v>1</v>
      </c>
    </row>
    <row r="249" spans="1:2" ht="12.75">
      <c r="A249" s="97" t="s">
        <v>174</v>
      </c>
      <c r="B249" s="100"/>
    </row>
    <row r="250" spans="1:2" ht="12.75">
      <c r="A250" s="97" t="s">
        <v>14</v>
      </c>
      <c r="B250" s="100" t="s">
        <v>160</v>
      </c>
    </row>
    <row r="251" spans="1:2" ht="12.75">
      <c r="A251" s="96" t="s">
        <v>48</v>
      </c>
      <c r="B251" s="101">
        <v>0.010416666666666666</v>
      </c>
    </row>
    <row r="252" spans="1:2" ht="12.75">
      <c r="A252" s="98" t="s">
        <v>114</v>
      </c>
      <c r="B252" s="102">
        <v>0.020833333333333332</v>
      </c>
    </row>
    <row r="253" spans="1:2" ht="12.75">
      <c r="A253" s="98" t="s">
        <v>121</v>
      </c>
      <c r="B253" s="102">
        <v>0.03125</v>
      </c>
    </row>
    <row r="254" spans="1:2" ht="12.75">
      <c r="A254" s="98" t="s">
        <v>112</v>
      </c>
      <c r="B254" s="102">
        <v>0.041666666666666664</v>
      </c>
    </row>
    <row r="255" spans="1:2" ht="12.75">
      <c r="A255" s="98" t="s">
        <v>115</v>
      </c>
      <c r="B255" s="102">
        <v>0.041666666666666664</v>
      </c>
    </row>
    <row r="256" spans="1:2" ht="12.75">
      <c r="A256" s="98" t="s">
        <v>118</v>
      </c>
      <c r="B256" s="102">
        <v>0.052083333333333336</v>
      </c>
    </row>
    <row r="257" spans="1:2" ht="12.75">
      <c r="A257" s="98" t="s">
        <v>116</v>
      </c>
      <c r="B257" s="102">
        <v>0.09375</v>
      </c>
    </row>
    <row r="258" spans="1:2" ht="12.75">
      <c r="A258" s="98" t="s">
        <v>113</v>
      </c>
      <c r="B258" s="102">
        <v>0.09375</v>
      </c>
    </row>
    <row r="259" spans="1:2" ht="12.75">
      <c r="A259" s="98" t="s">
        <v>119</v>
      </c>
      <c r="B259" s="102">
        <v>0.11458333333333333</v>
      </c>
    </row>
    <row r="260" spans="1:2" ht="12.75">
      <c r="A260" s="98" t="s">
        <v>175</v>
      </c>
      <c r="B260" s="102">
        <v>0.11458333333333333</v>
      </c>
    </row>
    <row r="261" spans="1:2" ht="12.75">
      <c r="A261" s="98" t="s">
        <v>117</v>
      </c>
      <c r="B261" s="102">
        <v>0.3854166666666667</v>
      </c>
    </row>
    <row r="262" spans="1:2" ht="12.75">
      <c r="A262" s="99" t="s">
        <v>158</v>
      </c>
      <c r="B262" s="103">
        <v>1</v>
      </c>
    </row>
    <row r="277" spans="1:2" ht="12.75">
      <c r="A277" s="97" t="s">
        <v>288</v>
      </c>
      <c r="B277" s="100"/>
    </row>
    <row r="278" spans="1:2" ht="12.75">
      <c r="A278" s="97" t="s">
        <v>289</v>
      </c>
      <c r="B278" s="100" t="s">
        <v>160</v>
      </c>
    </row>
    <row r="279" spans="1:2" ht="12.75">
      <c r="A279" s="96" t="s">
        <v>37</v>
      </c>
      <c r="B279" s="101">
        <v>0.75</v>
      </c>
    </row>
    <row r="280" spans="1:2" ht="12.75">
      <c r="A280" s="98" t="s">
        <v>36</v>
      </c>
      <c r="B280" s="102">
        <v>0.23958333333333334</v>
      </c>
    </row>
    <row r="281" spans="1:2" ht="12.75">
      <c r="A281" s="98" t="s">
        <v>39</v>
      </c>
      <c r="B281" s="102">
        <v>0.010416666666666666</v>
      </c>
    </row>
    <row r="282" spans="1:2" ht="12.75">
      <c r="A282" s="99" t="s">
        <v>158</v>
      </c>
      <c r="B282" s="103">
        <v>1</v>
      </c>
    </row>
    <row r="296" ht="12.75">
      <c r="A296" s="104" t="s">
        <v>176</v>
      </c>
    </row>
    <row r="297" spans="1:2" ht="12.75">
      <c r="A297" s="104" t="s">
        <v>39</v>
      </c>
      <c r="B297" s="106">
        <f>1/96</f>
        <v>0.010416666666666666</v>
      </c>
    </row>
    <row r="298" spans="1:2" ht="12.75">
      <c r="A298" s="104" t="s">
        <v>181</v>
      </c>
      <c r="B298" s="106">
        <f>3/96</f>
        <v>0.03125</v>
      </c>
    </row>
    <row r="299" spans="1:2" ht="12.75">
      <c r="A299" s="104" t="s">
        <v>180</v>
      </c>
      <c r="B299" s="106">
        <f>8/96</f>
        <v>0.08333333333333333</v>
      </c>
    </row>
    <row r="300" spans="1:2" ht="12.75">
      <c r="A300" s="104" t="s">
        <v>177</v>
      </c>
      <c r="B300" s="106">
        <f>13/96</f>
        <v>0.13541666666666666</v>
      </c>
    </row>
    <row r="301" spans="1:2" ht="12.75">
      <c r="A301" s="104" t="s">
        <v>179</v>
      </c>
      <c r="B301" s="106">
        <f>26/96</f>
        <v>0.2708333333333333</v>
      </c>
    </row>
    <row r="302" spans="1:2" ht="12.75">
      <c r="A302" s="104" t="s">
        <v>178</v>
      </c>
      <c r="B302" s="106">
        <f>45/96</f>
        <v>0.46875</v>
      </c>
    </row>
    <row r="315" spans="1:2" ht="12.75">
      <c r="A315" s="97" t="s">
        <v>183</v>
      </c>
      <c r="B315" s="100"/>
    </row>
    <row r="316" spans="1:2" ht="12.75">
      <c r="A316" s="97" t="s">
        <v>16</v>
      </c>
      <c r="B316" s="100" t="s">
        <v>160</v>
      </c>
    </row>
    <row r="317" spans="1:2" ht="12.75">
      <c r="A317" s="96" t="s">
        <v>129</v>
      </c>
      <c r="B317" s="101">
        <v>0.5833333333333334</v>
      </c>
    </row>
    <row r="318" spans="1:2" ht="12.75">
      <c r="A318" s="98" t="s">
        <v>128</v>
      </c>
      <c r="B318" s="102">
        <v>0.375</v>
      </c>
    </row>
    <row r="319" spans="1:2" ht="12.75">
      <c r="A319" s="98" t="s">
        <v>182</v>
      </c>
      <c r="B319" s="102">
        <v>0.03125</v>
      </c>
    </row>
    <row r="320" spans="1:2" ht="12.75">
      <c r="A320" s="98" t="s">
        <v>39</v>
      </c>
      <c r="B320" s="102">
        <v>0.010416666666666666</v>
      </c>
    </row>
    <row r="321" spans="1:2" ht="12.75">
      <c r="A321" s="99" t="s">
        <v>158</v>
      </c>
      <c r="B321" s="103">
        <v>1</v>
      </c>
    </row>
    <row r="334" spans="1:2" ht="12.75">
      <c r="A334" s="97" t="s">
        <v>184</v>
      </c>
      <c r="B334" s="100"/>
    </row>
    <row r="335" spans="1:2" ht="12.75">
      <c r="A335" s="97" t="s">
        <v>17</v>
      </c>
      <c r="B335" s="100" t="s">
        <v>160</v>
      </c>
    </row>
    <row r="336" spans="1:2" ht="12.75">
      <c r="A336" s="96">
        <v>2</v>
      </c>
      <c r="B336" s="101">
        <v>0.59375</v>
      </c>
    </row>
    <row r="337" spans="1:2" ht="12.75">
      <c r="A337" s="98">
        <v>3</v>
      </c>
      <c r="B337" s="102">
        <v>0.2916666666666667</v>
      </c>
    </row>
    <row r="338" spans="1:2" ht="12.75">
      <c r="A338" s="98">
        <v>4</v>
      </c>
      <c r="B338" s="102">
        <v>0.0625</v>
      </c>
    </row>
    <row r="339" spans="1:2" ht="12.75">
      <c r="A339" s="98">
        <v>1</v>
      </c>
      <c r="B339" s="102">
        <v>0.03125</v>
      </c>
    </row>
    <row r="340" spans="1:2" ht="12.75">
      <c r="A340" s="98">
        <v>5</v>
      </c>
      <c r="B340" s="102">
        <v>0.020833333333333332</v>
      </c>
    </row>
    <row r="341" spans="1:2" ht="12.75">
      <c r="A341" s="99" t="s">
        <v>158</v>
      </c>
      <c r="B341" s="103">
        <v>1</v>
      </c>
    </row>
    <row r="353" spans="1:2" ht="12.75">
      <c r="A353" s="97" t="s">
        <v>185</v>
      </c>
      <c r="B353" s="100"/>
    </row>
    <row r="354" spans="1:2" ht="12.75">
      <c r="A354" s="97" t="s">
        <v>18</v>
      </c>
      <c r="B354" s="100" t="s">
        <v>160</v>
      </c>
    </row>
    <row r="355" spans="1:2" ht="12.75">
      <c r="A355" s="96" t="s">
        <v>133</v>
      </c>
      <c r="B355" s="101">
        <v>0.010416666666666666</v>
      </c>
    </row>
    <row r="356" spans="1:2" ht="12.75">
      <c r="A356" s="98" t="s">
        <v>39</v>
      </c>
      <c r="B356" s="102">
        <v>0.010416666666666666</v>
      </c>
    </row>
    <row r="357" spans="1:2" ht="12.75">
      <c r="A357" s="98" t="s">
        <v>135</v>
      </c>
      <c r="B357" s="102">
        <v>0.020833333333333332</v>
      </c>
    </row>
    <row r="358" spans="1:2" ht="12.75">
      <c r="A358" s="98" t="s">
        <v>186</v>
      </c>
      <c r="B358" s="102">
        <v>0.020833333333333332</v>
      </c>
    </row>
    <row r="359" spans="1:2" ht="12.75">
      <c r="A359" s="98" t="s">
        <v>145</v>
      </c>
      <c r="B359" s="102">
        <v>0.020833333333333332</v>
      </c>
    </row>
    <row r="360" spans="1:2" ht="12.75">
      <c r="A360" s="98" t="s">
        <v>144</v>
      </c>
      <c r="B360" s="102">
        <v>0.13541666666666666</v>
      </c>
    </row>
    <row r="361" spans="1:2" ht="12.75">
      <c r="A361" s="98" t="s">
        <v>140</v>
      </c>
      <c r="B361" s="102">
        <v>0.14583333333333334</v>
      </c>
    </row>
    <row r="362" spans="1:2" ht="12.75">
      <c r="A362" s="98" t="s">
        <v>187</v>
      </c>
      <c r="B362" s="102">
        <v>0.14583333333333334</v>
      </c>
    </row>
    <row r="363" spans="1:2" ht="12.75">
      <c r="A363" s="98" t="s">
        <v>142</v>
      </c>
      <c r="B363" s="102">
        <v>0.22916666666666666</v>
      </c>
    </row>
    <row r="364" spans="1:2" ht="12.75">
      <c r="A364" s="98" t="s">
        <v>188</v>
      </c>
      <c r="B364" s="102">
        <v>0.2604166666666667</v>
      </c>
    </row>
    <row r="365" spans="1:2" ht="12.75">
      <c r="A365" s="99" t="s">
        <v>158</v>
      </c>
      <c r="B365" s="103">
        <v>1</v>
      </c>
    </row>
    <row r="381" spans="1:2" ht="12.75">
      <c r="A381" s="97" t="s">
        <v>190</v>
      </c>
      <c r="B381" s="100"/>
    </row>
    <row r="382" spans="1:2" ht="12.75">
      <c r="A382" s="97" t="s">
        <v>19</v>
      </c>
      <c r="B382" s="100" t="s">
        <v>160</v>
      </c>
    </row>
    <row r="383" spans="1:2" ht="12.75">
      <c r="A383" s="96" t="s">
        <v>39</v>
      </c>
      <c r="B383" s="101">
        <v>0.020833333333333332</v>
      </c>
    </row>
    <row r="384" spans="1:2" ht="12.75">
      <c r="A384" s="98" t="s">
        <v>139</v>
      </c>
      <c r="B384" s="102">
        <v>0.041666666666666664</v>
      </c>
    </row>
    <row r="385" spans="1:2" ht="12.75">
      <c r="A385" s="98" t="s">
        <v>189</v>
      </c>
      <c r="B385" s="102">
        <v>0.07291666666666667</v>
      </c>
    </row>
    <row r="386" spans="1:2" ht="12.75">
      <c r="A386" s="98" t="s">
        <v>137</v>
      </c>
      <c r="B386" s="102">
        <v>0.13541666666666666</v>
      </c>
    </row>
    <row r="387" spans="1:2" ht="12.75">
      <c r="A387" s="98" t="s">
        <v>136</v>
      </c>
      <c r="B387" s="102">
        <v>0.3333333333333333</v>
      </c>
    </row>
    <row r="388" spans="1:2" ht="12.75">
      <c r="A388" s="98" t="s">
        <v>134</v>
      </c>
      <c r="B388" s="102">
        <v>0.3958333333333333</v>
      </c>
    </row>
    <row r="389" spans="1:2" ht="12.75">
      <c r="A389" s="99" t="s">
        <v>158</v>
      </c>
      <c r="B389" s="103">
        <v>1</v>
      </c>
    </row>
    <row r="406" spans="1:2" ht="12.75">
      <c r="A406" s="97" t="s">
        <v>191</v>
      </c>
      <c r="B406" s="100"/>
    </row>
    <row r="407" spans="1:2" ht="12.75">
      <c r="A407" s="97" t="s">
        <v>21</v>
      </c>
      <c r="B407" s="100" t="s">
        <v>160</v>
      </c>
    </row>
    <row r="408" spans="1:2" ht="12.75">
      <c r="A408" s="96" t="s">
        <v>194</v>
      </c>
      <c r="B408" s="101">
        <v>0.010416666666666666</v>
      </c>
    </row>
    <row r="409" spans="1:2" ht="12.75">
      <c r="A409" s="98" t="s">
        <v>39</v>
      </c>
      <c r="B409" s="102">
        <v>0.010416666666666666</v>
      </c>
    </row>
    <row r="410" spans="1:2" ht="12.75">
      <c r="A410" s="98" t="s">
        <v>193</v>
      </c>
      <c r="B410" s="102">
        <v>0.010416666666666666</v>
      </c>
    </row>
    <row r="411" spans="1:2" ht="12.75">
      <c r="A411" s="98" t="s">
        <v>200</v>
      </c>
      <c r="B411" s="102">
        <v>0.010416666666666666</v>
      </c>
    </row>
    <row r="412" spans="1:2" ht="12.75">
      <c r="A412" s="98" t="s">
        <v>203</v>
      </c>
      <c r="B412" s="102">
        <v>0.010416666666666666</v>
      </c>
    </row>
    <row r="413" spans="1:2" ht="12.75">
      <c r="A413" s="98" t="s">
        <v>201</v>
      </c>
      <c r="B413" s="102">
        <v>0.010416666666666666</v>
      </c>
    </row>
    <row r="414" spans="1:2" ht="12.75">
      <c r="A414" s="98" t="s">
        <v>192</v>
      </c>
      <c r="B414" s="102">
        <v>0.020833333333333332</v>
      </c>
    </row>
    <row r="415" spans="1:2" ht="12.75">
      <c r="A415" s="98" t="s">
        <v>202</v>
      </c>
      <c r="B415" s="102">
        <v>0.020833333333333332</v>
      </c>
    </row>
    <row r="416" spans="1:2" ht="12.75">
      <c r="A416" s="98" t="s">
        <v>290</v>
      </c>
      <c r="B416" s="102">
        <v>0.020833333333333332</v>
      </c>
    </row>
    <row r="417" spans="1:2" ht="12.75">
      <c r="A417" s="98" t="s">
        <v>195</v>
      </c>
      <c r="B417" s="102">
        <v>0.020833333333333332</v>
      </c>
    </row>
    <row r="418" spans="1:2" ht="12.75">
      <c r="A418" s="98" t="s">
        <v>204</v>
      </c>
      <c r="B418" s="102">
        <v>0.020833333333333332</v>
      </c>
    </row>
    <row r="419" spans="1:2" ht="12.75">
      <c r="A419" s="98" t="s">
        <v>206</v>
      </c>
      <c r="B419" s="102">
        <v>0.041666666666666664</v>
      </c>
    </row>
    <row r="420" spans="1:2" ht="12.75">
      <c r="A420" s="98" t="s">
        <v>198</v>
      </c>
      <c r="B420" s="102">
        <v>0.0625</v>
      </c>
    </row>
    <row r="421" spans="1:2" ht="12.75">
      <c r="A421" s="98" t="s">
        <v>205</v>
      </c>
      <c r="B421" s="102">
        <v>0.0625</v>
      </c>
    </row>
    <row r="422" spans="1:2" ht="12.75">
      <c r="A422" s="98" t="s">
        <v>197</v>
      </c>
      <c r="B422" s="102">
        <v>0.07291666666666667</v>
      </c>
    </row>
    <row r="423" spans="1:2" ht="12.75">
      <c r="A423" s="98" t="s">
        <v>291</v>
      </c>
      <c r="B423" s="102">
        <v>0.11458333333333333</v>
      </c>
    </row>
    <row r="424" spans="1:2" ht="12.75">
      <c r="A424" s="98" t="s">
        <v>199</v>
      </c>
      <c r="B424" s="102">
        <v>0.13541666666666666</v>
      </c>
    </row>
    <row r="425" spans="1:2" ht="12.75">
      <c r="A425" s="98" t="s">
        <v>196</v>
      </c>
      <c r="B425" s="102">
        <v>0.34375</v>
      </c>
    </row>
    <row r="426" spans="1:2" ht="12.75">
      <c r="A426" s="99" t="s">
        <v>158</v>
      </c>
      <c r="B426" s="103">
        <v>1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Rozo</dc:creator>
  <cp:keywords/>
  <dc:description/>
  <cp:lastModifiedBy>Javier Beltrán</cp:lastModifiedBy>
  <dcterms:created xsi:type="dcterms:W3CDTF">2013-12-10T16:08:25Z</dcterms:created>
  <dcterms:modified xsi:type="dcterms:W3CDTF">2014-05-26T13:58:20Z</dcterms:modified>
  <cp:category/>
  <cp:version/>
  <cp:contentType/>
  <cp:contentStatus/>
</cp:coreProperties>
</file>